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xml"/>
  <Override PartName="/xl/charts/chart15.xml" ContentType="application/vnd.openxmlformats-officedocument.drawingml.chart+xml"/>
  <Override PartName="/xl/drawings/drawing19.xml" ContentType="application/vnd.openxmlformats-officedocument.drawing+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xr:revisionPtr revIDLastSave="0" documentId="13_ncr:1_{3790036C-BED8-4BBB-B868-B728850C3175}" xr6:coauthVersionLast="47" xr6:coauthVersionMax="47" xr10:uidLastSave="{00000000-0000-0000-0000-000000000000}"/>
  <bookViews>
    <workbookView xWindow="28680" yWindow="-120" windowWidth="29040" windowHeight="15840" tabRatio="774" xr2:uid="{00000000-000D-0000-FFFF-FFFF00000000}"/>
  </bookViews>
  <sheets>
    <sheet name="目次" sheetId="26" r:id="rId1"/>
    <sheet name="①決算ハイライト" sheetId="14" r:id="rId2"/>
    <sheet name="②地域別" sheetId="19" r:id="rId3"/>
    <sheet name="③海外地域別" sheetId="31" r:id="rId4"/>
    <sheet name="④商品群別" sheetId="28" r:id="rId5"/>
    <sheet name="⑤総利益 販管費" sheetId="16" r:id="rId6"/>
    <sheet name="⑥R&amp;D 設備 減価償却" sheetId="15" r:id="rId7"/>
    <sheet name="⑦1人当売上・利益" sheetId="18" r:id="rId8"/>
    <sheet name="⑧ROE ROA" sheetId="8" r:id="rId9"/>
    <sheet name="⑨EPS" sheetId="13" r:id="rId10"/>
    <sheet name="⑩配当金_配当総額" sheetId="17" r:id="rId11"/>
    <sheet name="⑪時価総額" sheetId="2" r:id="rId12"/>
    <sheet name="⑫総資産" sheetId="11" r:id="rId13"/>
    <sheet name="⑬棚卸資産" sheetId="10" r:id="rId14"/>
    <sheet name="⑭自己資本比率" sheetId="7" r:id="rId15"/>
    <sheet name="⑮運転資本 流動比率" sheetId="12" r:id="rId16"/>
    <sheet name="⑯連結ｷｬｯｼｭﾌﾛｰ" sheetId="29" r:id="rId17"/>
  </sheets>
  <definedNames>
    <definedName name="_xlnm.Print_Area" localSheetId="1">①決算ハイライト!$B$1:$AG$16</definedName>
    <definedName name="_xlnm.Print_Area" localSheetId="2">②地域別!$B$1:$AI$10</definedName>
    <definedName name="_xlnm.Print_Area" localSheetId="3">③海外地域別!$B$1:$AI$18</definedName>
    <definedName name="_xlnm.Print_Area" localSheetId="4">④商品群別!$B$1:$AI$16</definedName>
    <definedName name="_xlnm.Print_Area" localSheetId="5">'⑤総利益 販管費'!$B$1:$AG$12</definedName>
    <definedName name="_xlnm.Print_Area" localSheetId="6">'⑥R&amp;D 設備 減価償却'!$B$1:$AG$9</definedName>
    <definedName name="_xlnm.Print_Area" localSheetId="7">⑦1人当売上・利益!$B$1:$AG$14</definedName>
    <definedName name="_xlnm.Print_Area" localSheetId="8">'⑧ROE ROA'!$B$1:$AI$17</definedName>
    <definedName name="_xlnm.Print_Area" localSheetId="9">⑨EPS!$B$1:$AG$14</definedName>
    <definedName name="_xlnm.Print_Area" localSheetId="10">⑩配当金_配当総額!$B$1:$AG$12</definedName>
    <definedName name="_xlnm.Print_Area" localSheetId="11">⑪時価総額!$B$1:$AG$16</definedName>
    <definedName name="_xlnm.Print_Area" localSheetId="12">⑫総資産!$B$1:$AG$14</definedName>
    <definedName name="_xlnm.Print_Area" localSheetId="13">⑬棚卸資産!$C$1:$AH$11</definedName>
    <definedName name="_xlnm.Print_Area" localSheetId="14">⑭自己資本比率!$B$1:$AG$12</definedName>
    <definedName name="_xlnm.Print_Area" localSheetId="15">'⑮運転資本 流動比率'!$B$1:$AG$15</definedName>
    <definedName name="_xlnm.Print_Area" localSheetId="16">⑯連結ｷｬｯｼｭﾌﾛｰ!$B$1:$AG$9</definedName>
    <definedName name="_xlnm.Print_Area" localSheetId="0">目次!$A$1:$F$24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4" l="1"/>
  <c r="G2" i="14"/>
  <c r="G3" i="14" s="1"/>
  <c r="G6" i="14" l="1"/>
</calcChain>
</file>

<file path=xl/sharedStrings.xml><?xml version="1.0" encoding="utf-8"?>
<sst xmlns="http://schemas.openxmlformats.org/spreadsheetml/2006/main" count="1200" uniqueCount="333">
  <si>
    <t>流動負債 / Current Liabilities</t>
    <phoneticPr fontId="3"/>
  </si>
  <si>
    <t>流動比率 / Current Ratio</t>
    <rPh sb="0" eb="2">
      <t>リュウドウ</t>
    </rPh>
    <rPh sb="2" eb="4">
      <t>ヒリツ</t>
    </rPh>
    <phoneticPr fontId="3"/>
  </si>
  <si>
    <t>９４/３</t>
    <phoneticPr fontId="3"/>
  </si>
  <si>
    <t>９５/３</t>
    <phoneticPr fontId="3"/>
  </si>
  <si>
    <t>９６/３</t>
    <phoneticPr fontId="3"/>
  </si>
  <si>
    <t>９７/３</t>
    <phoneticPr fontId="3"/>
  </si>
  <si>
    <t>９８/３</t>
    <phoneticPr fontId="3"/>
  </si>
  <si>
    <t>９９/３</t>
    <phoneticPr fontId="3"/>
  </si>
  <si>
    <t>（百万円）</t>
    <rPh sb="1" eb="4">
      <t>ヒャクマンエン</t>
    </rPh>
    <phoneticPr fontId="3"/>
  </si>
  <si>
    <t>（％）</t>
    <phoneticPr fontId="3"/>
  </si>
  <si>
    <t>９３/３</t>
    <phoneticPr fontId="3"/>
  </si>
  <si>
    <t>９２/３</t>
    <phoneticPr fontId="3"/>
  </si>
  <si>
    <t>外貨建て輸出入</t>
    <rPh sb="0" eb="2">
      <t>ガイカ</t>
    </rPh>
    <rPh sb="2" eb="3">
      <t>タ</t>
    </rPh>
    <rPh sb="4" eb="7">
      <t>ユシュツニュウ</t>
    </rPh>
    <phoneticPr fontId="3"/>
  </si>
  <si>
    <t>※　データなし</t>
    <phoneticPr fontId="3"/>
  </si>
  <si>
    <t>目次</t>
    <rPh sb="0" eb="2">
      <t>モクジ</t>
    </rPh>
    <phoneticPr fontId="3"/>
  </si>
  <si>
    <t>総資産回転率</t>
    <rPh sb="0" eb="1">
      <t>ソウ</t>
    </rPh>
    <rPh sb="1" eb="3">
      <t>シサン</t>
    </rPh>
    <rPh sb="3" eb="6">
      <t>カイテンリツ</t>
    </rPh>
    <phoneticPr fontId="3"/>
  </si>
  <si>
    <r>
      <t>※</t>
    </r>
    <r>
      <rPr>
        <sz val="10.5"/>
        <color indexed="18"/>
        <rFont val="ＭＳ Ｐゴシック"/>
        <family val="3"/>
        <charset val="128"/>
      </rPr>
      <t>　当社＋主要製造子会社のデータ。なお，「設備投資＝有形固定資産＋無形固定資産」で算出。</t>
    </r>
    <rPh sb="2" eb="4">
      <t>トウシャ</t>
    </rPh>
    <rPh sb="5" eb="7">
      <t>シュヨウ</t>
    </rPh>
    <rPh sb="7" eb="9">
      <t>セイゾウ</t>
    </rPh>
    <rPh sb="9" eb="12">
      <t>コガイシャ</t>
    </rPh>
    <rPh sb="21" eb="23">
      <t>セツビ</t>
    </rPh>
    <rPh sb="23" eb="25">
      <t>トウシ</t>
    </rPh>
    <rPh sb="26" eb="28">
      <t>ユウケイ</t>
    </rPh>
    <rPh sb="28" eb="30">
      <t>コテイ</t>
    </rPh>
    <rPh sb="30" eb="32">
      <t>シサン</t>
    </rPh>
    <rPh sb="33" eb="35">
      <t>ムケイ</t>
    </rPh>
    <rPh sb="35" eb="37">
      <t>コテイ</t>
    </rPh>
    <rPh sb="37" eb="39">
      <t>シサン</t>
    </rPh>
    <rPh sb="41" eb="43">
      <t>サンシュツ</t>
    </rPh>
    <phoneticPr fontId="3"/>
  </si>
  <si>
    <t>ROE</t>
    <phoneticPr fontId="3"/>
  </si>
  <si>
    <t>ROA</t>
    <phoneticPr fontId="3"/>
  </si>
  <si>
    <t>（％）</t>
    <phoneticPr fontId="3"/>
  </si>
  <si>
    <t>対売上</t>
    <rPh sb="0" eb="1">
      <t>タイ</t>
    </rPh>
    <phoneticPr fontId="3"/>
  </si>
  <si>
    <t>９４/３</t>
    <phoneticPr fontId="3"/>
  </si>
  <si>
    <t>９５/３</t>
    <phoneticPr fontId="3"/>
  </si>
  <si>
    <t>９６/３</t>
    <phoneticPr fontId="3"/>
  </si>
  <si>
    <t>９７/３</t>
    <phoneticPr fontId="3"/>
  </si>
  <si>
    <t>９８/３</t>
    <phoneticPr fontId="3"/>
  </si>
  <si>
    <t>９９/３</t>
    <phoneticPr fontId="3"/>
  </si>
  <si>
    <t>９４/３</t>
    <phoneticPr fontId="3"/>
  </si>
  <si>
    <r>
      <t xml:space="preserve">　変成器 </t>
    </r>
    <r>
      <rPr>
        <vertAlign val="superscript"/>
        <sz val="13"/>
        <color indexed="18"/>
        <rFont val="ＭＳ Ｐゴシック"/>
        <family val="3"/>
        <charset val="128"/>
      </rPr>
      <t>※</t>
    </r>
    <rPh sb="1" eb="4">
      <t>ヘンセイキ</t>
    </rPh>
    <phoneticPr fontId="3"/>
  </si>
  <si>
    <t>1995/3</t>
    <phoneticPr fontId="3"/>
  </si>
  <si>
    <t>1996/3</t>
    <phoneticPr fontId="3"/>
  </si>
  <si>
    <t>1997/3</t>
    <phoneticPr fontId="3"/>
  </si>
  <si>
    <t>1998/3</t>
    <phoneticPr fontId="3"/>
  </si>
  <si>
    <t>1999/3</t>
    <phoneticPr fontId="3"/>
  </si>
  <si>
    <t>2000/3</t>
    <phoneticPr fontId="3"/>
  </si>
  <si>
    <t>2001/3</t>
    <phoneticPr fontId="3"/>
  </si>
  <si>
    <t>2002/3</t>
    <phoneticPr fontId="3"/>
  </si>
  <si>
    <t>2003/3</t>
    <phoneticPr fontId="3"/>
  </si>
  <si>
    <t>2004/3</t>
    <phoneticPr fontId="3"/>
  </si>
  <si>
    <t>2005/3</t>
    <phoneticPr fontId="3"/>
  </si>
  <si>
    <t>2006/3</t>
    <phoneticPr fontId="3"/>
  </si>
  <si>
    <t>2007/3</t>
    <phoneticPr fontId="3"/>
  </si>
  <si>
    <t>2008/3</t>
    <phoneticPr fontId="3"/>
  </si>
  <si>
    <t>2009/3</t>
    <phoneticPr fontId="3"/>
  </si>
  <si>
    <t>FY2008</t>
    <phoneticPr fontId="3"/>
  </si>
  <si>
    <t>FY2007</t>
    <phoneticPr fontId="3"/>
  </si>
  <si>
    <t>FY2006</t>
    <phoneticPr fontId="3"/>
  </si>
  <si>
    <t>FY2005</t>
    <phoneticPr fontId="3"/>
  </si>
  <si>
    <t>FY2004</t>
    <phoneticPr fontId="3"/>
  </si>
  <si>
    <t>FY2003</t>
    <phoneticPr fontId="3"/>
  </si>
  <si>
    <t>FY2002</t>
    <phoneticPr fontId="3"/>
  </si>
  <si>
    <t>FY2001</t>
    <phoneticPr fontId="3"/>
  </si>
  <si>
    <t>FY2000</t>
    <phoneticPr fontId="3"/>
  </si>
  <si>
    <t>FY1999</t>
    <phoneticPr fontId="3"/>
  </si>
  <si>
    <t>FY1998</t>
    <phoneticPr fontId="3"/>
  </si>
  <si>
    <t>FY1997</t>
    <phoneticPr fontId="3"/>
  </si>
  <si>
    <t>FY1996</t>
    <phoneticPr fontId="3"/>
  </si>
  <si>
    <t>FY1995</t>
    <phoneticPr fontId="3"/>
  </si>
  <si>
    <t>FY1994</t>
    <phoneticPr fontId="3"/>
  </si>
  <si>
    <t>（百万円)
( \ million）</t>
    <rPh sb="1" eb="4">
      <t>ヒャクマンエン</t>
    </rPh>
    <phoneticPr fontId="3"/>
  </si>
  <si>
    <t>（百万円)
( \ million）</t>
    <phoneticPr fontId="3"/>
  </si>
  <si>
    <t>（百万円)
( \ million）</t>
    <phoneticPr fontId="3"/>
  </si>
  <si>
    <t>（％）</t>
    <phoneticPr fontId="3"/>
  </si>
  <si>
    <t>決算ハイライト</t>
  </si>
  <si>
    <t>国内売上高 / Domestic Sales</t>
    <rPh sb="0" eb="2">
      <t>コクナイ</t>
    </rPh>
    <rPh sb="2" eb="4">
      <t>ウリアゲ</t>
    </rPh>
    <rPh sb="4" eb="5">
      <t>ダカ</t>
    </rPh>
    <phoneticPr fontId="3"/>
  </si>
  <si>
    <t>海外売上高 / Overseas Sales</t>
    <rPh sb="0" eb="2">
      <t>カイガイ</t>
    </rPh>
    <rPh sb="2" eb="4">
      <t>ウリアゲ</t>
    </rPh>
    <rPh sb="4" eb="5">
      <t>ダカ</t>
    </rPh>
    <phoneticPr fontId="3"/>
  </si>
  <si>
    <t>売上高合計 / Total Sales</t>
    <rPh sb="0" eb="2">
      <t>ウリアゲ</t>
    </rPh>
    <rPh sb="2" eb="3">
      <t>ダカ</t>
    </rPh>
    <rPh sb="3" eb="5">
      <t>ゴウケイ</t>
    </rPh>
    <phoneticPr fontId="3"/>
  </si>
  <si>
    <t xml:space="preserve">海外売上高比率 / Overseas Sales Ratio </t>
    <rPh sb="0" eb="2">
      <t>カイガイ</t>
    </rPh>
    <rPh sb="2" eb="4">
      <t>ウリアゲ</t>
    </rPh>
    <rPh sb="4" eb="5">
      <t>ダカ</t>
    </rPh>
    <rPh sb="5" eb="7">
      <t>ヒリツ</t>
    </rPh>
    <phoneticPr fontId="3"/>
  </si>
  <si>
    <t>売上高 / Net Sales</t>
    <rPh sb="0" eb="2">
      <t>ウリアゲ</t>
    </rPh>
    <rPh sb="2" eb="3">
      <t>ダカ</t>
    </rPh>
    <phoneticPr fontId="3"/>
  </si>
  <si>
    <t>―</t>
    <phoneticPr fontId="3"/>
  </si>
  <si>
    <t>売上原価 / Cost of Sales</t>
    <rPh sb="0" eb="2">
      <t>ウリアゲ</t>
    </rPh>
    <rPh sb="2" eb="4">
      <t>ゲンカ</t>
    </rPh>
    <phoneticPr fontId="3"/>
  </si>
  <si>
    <t>売上総利益 / Gross Profit</t>
    <rPh sb="0" eb="2">
      <t>ウリアゲ</t>
    </rPh>
    <rPh sb="2" eb="5">
      <t>ソウリエキ</t>
    </rPh>
    <phoneticPr fontId="3"/>
  </si>
  <si>
    <t>生体計測機器 / Physiological Measuring Equipment</t>
    <rPh sb="0" eb="2">
      <t>セイタイ</t>
    </rPh>
    <rPh sb="2" eb="4">
      <t>ケイソク</t>
    </rPh>
    <rPh sb="4" eb="6">
      <t>キキ</t>
    </rPh>
    <phoneticPr fontId="3"/>
  </si>
  <si>
    <t>生体情報モニタ / Patient Monitors</t>
    <rPh sb="0" eb="2">
      <t>セイタイ</t>
    </rPh>
    <rPh sb="2" eb="4">
      <t>ジョウホウ</t>
    </rPh>
    <phoneticPr fontId="3"/>
  </si>
  <si>
    <t>治療機器 / Treatment Equipment</t>
    <rPh sb="0" eb="2">
      <t>チリョウ</t>
    </rPh>
    <rPh sb="2" eb="4">
      <t>キキ</t>
    </rPh>
    <phoneticPr fontId="3"/>
  </si>
  <si>
    <t>その他 / Other Medical Equipment</t>
    <rPh sb="2" eb="3">
      <t>タ</t>
    </rPh>
    <phoneticPr fontId="3"/>
  </si>
  <si>
    <t>合計 / Total Sales</t>
    <rPh sb="0" eb="2">
      <t>ゴウケイ</t>
    </rPh>
    <phoneticPr fontId="3"/>
  </si>
  <si>
    <t>研究開発費 / R&amp;D Costs</t>
    <rPh sb="0" eb="2">
      <t>ケンキュウ</t>
    </rPh>
    <rPh sb="2" eb="5">
      <t>カイハツヒ</t>
    </rPh>
    <phoneticPr fontId="3"/>
  </si>
  <si>
    <t>設備投資 / Capital Investments</t>
    <rPh sb="0" eb="2">
      <t>セツビ</t>
    </rPh>
    <rPh sb="2" eb="4">
      <t>トウシ</t>
    </rPh>
    <phoneticPr fontId="3"/>
  </si>
  <si>
    <t>減価償却費 / Depreciation</t>
    <rPh sb="0" eb="2">
      <t>ゲンカ</t>
    </rPh>
    <rPh sb="2" eb="4">
      <t>ショウキャク</t>
    </rPh>
    <rPh sb="4" eb="5">
      <t>ヒ</t>
    </rPh>
    <phoneticPr fontId="3"/>
  </si>
  <si>
    <t>（百万円)
( \ million）</t>
    <phoneticPr fontId="3"/>
  </si>
  <si>
    <t>（百万円)
( \ million）</t>
    <phoneticPr fontId="3"/>
  </si>
  <si>
    <t>従業員数 / Number of Employees</t>
    <rPh sb="0" eb="3">
      <t>ジュウギョウイン</t>
    </rPh>
    <rPh sb="3" eb="4">
      <t>スウ</t>
    </rPh>
    <phoneticPr fontId="3"/>
  </si>
  <si>
    <t>（倍）
(times)</t>
    <rPh sb="1" eb="2">
      <t>バイ</t>
    </rPh>
    <phoneticPr fontId="3"/>
  </si>
  <si>
    <t>（円）
( \ )</t>
    <rPh sb="1" eb="2">
      <t>エン</t>
    </rPh>
    <phoneticPr fontId="3"/>
  </si>
  <si>
    <t>（円）
( \ )</t>
    <phoneticPr fontId="3"/>
  </si>
  <si>
    <t>（百万円)
( \ million）</t>
    <phoneticPr fontId="3"/>
  </si>
  <si>
    <t>（百万円)
( \ million）</t>
    <phoneticPr fontId="3"/>
  </si>
  <si>
    <t>（％）</t>
    <phoneticPr fontId="3"/>
  </si>
  <si>
    <t>（回）
( times )</t>
    <phoneticPr fontId="3"/>
  </si>
  <si>
    <t>棚卸資産 / Inventories</t>
    <rPh sb="0" eb="2">
      <t>タナオロシ</t>
    </rPh>
    <rPh sb="2" eb="4">
      <t>シサン</t>
    </rPh>
    <phoneticPr fontId="3"/>
  </si>
  <si>
    <t>自己資本比率</t>
    <rPh sb="0" eb="2">
      <t>ジコ</t>
    </rPh>
    <rPh sb="2" eb="4">
      <t>シホン</t>
    </rPh>
    <rPh sb="4" eb="6">
      <t>ヒリツ</t>
    </rPh>
    <phoneticPr fontId="3"/>
  </si>
  <si>
    <t>運転資本 / Working Capital</t>
    <rPh sb="0" eb="2">
      <t>ウンテン</t>
    </rPh>
    <rPh sb="2" eb="4">
      <t>シホン</t>
    </rPh>
    <phoneticPr fontId="3"/>
  </si>
  <si>
    <t>Contents</t>
    <phoneticPr fontId="3"/>
  </si>
  <si>
    <t>日本光電工業株式会社</t>
    <rPh sb="0" eb="4">
      <t>ニホンコウデン</t>
    </rPh>
    <rPh sb="4" eb="6">
      <t>コウギョウ</t>
    </rPh>
    <rPh sb="6" eb="8">
      <t>カブシキ</t>
    </rPh>
    <rPh sb="8" eb="10">
      <t>カイシャ</t>
    </rPh>
    <phoneticPr fontId="3"/>
  </si>
  <si>
    <t>NIHON KOHDEN CORPORATION</t>
    <phoneticPr fontId="3"/>
  </si>
  <si>
    <t>販管費 / SG&amp;A Expenses</t>
    <rPh sb="0" eb="1">
      <t>ハン</t>
    </rPh>
    <rPh sb="1" eb="2">
      <t>カン</t>
    </rPh>
    <rPh sb="2" eb="3">
      <t>ヒ</t>
    </rPh>
    <phoneticPr fontId="3"/>
  </si>
  <si>
    <t xml:space="preserve">   売上高経常利益率 / Ordinary Income Margin</t>
    <rPh sb="3" eb="5">
      <t>ウリアゲ</t>
    </rPh>
    <rPh sb="5" eb="6">
      <t>ダカ</t>
    </rPh>
    <rPh sb="10" eb="11">
      <t>リツ</t>
    </rPh>
    <phoneticPr fontId="3"/>
  </si>
  <si>
    <t xml:space="preserve">   売上高当期純利益率 / Net Income Margin</t>
    <rPh sb="3" eb="5">
      <t>ウリアゲ</t>
    </rPh>
    <rPh sb="5" eb="6">
      <t>ダカ</t>
    </rPh>
    <rPh sb="6" eb="8">
      <t>トウキ</t>
    </rPh>
    <rPh sb="8" eb="9">
      <t>ジュン</t>
    </rPh>
    <rPh sb="11" eb="12">
      <t>リツ</t>
    </rPh>
    <phoneticPr fontId="3"/>
  </si>
  <si>
    <t>売上総利益、販管費</t>
    <rPh sb="0" eb="2">
      <t>ウリアゲ</t>
    </rPh>
    <rPh sb="2" eb="5">
      <t>ソウリエキ</t>
    </rPh>
    <rPh sb="6" eb="9">
      <t>ハンカンヒ</t>
    </rPh>
    <phoneticPr fontId="3"/>
  </si>
  <si>
    <t>研究開発費、設備投資、減価償却費</t>
    <rPh sb="0" eb="2">
      <t>ケンキュウ</t>
    </rPh>
    <rPh sb="2" eb="5">
      <t>カイハツヒ</t>
    </rPh>
    <rPh sb="6" eb="8">
      <t>セツビ</t>
    </rPh>
    <rPh sb="8" eb="10">
      <t>トウシ</t>
    </rPh>
    <rPh sb="11" eb="13">
      <t>ゲンカ</t>
    </rPh>
    <rPh sb="13" eb="16">
      <t>ショウキャクヒ</t>
    </rPh>
    <phoneticPr fontId="3"/>
  </si>
  <si>
    <t>発行済株式総数 / Shares of Common Stock Issued</t>
    <rPh sb="0" eb="2">
      <t>ハッコウ</t>
    </rPh>
    <rPh sb="2" eb="3">
      <t>ズ</t>
    </rPh>
    <rPh sb="3" eb="5">
      <t>カブシキ</t>
    </rPh>
    <rPh sb="5" eb="7">
      <t>ソウスウ</t>
    </rPh>
    <phoneticPr fontId="3"/>
  </si>
  <si>
    <t>純資産 / Net Assets</t>
    <rPh sb="0" eb="3">
      <t>ジュンシサン</t>
    </rPh>
    <phoneticPr fontId="3"/>
  </si>
  <si>
    <t>株価純資産倍率 / Price Book Value Ratio</t>
    <rPh sb="0" eb="2">
      <t>カブカ</t>
    </rPh>
    <rPh sb="2" eb="5">
      <t>ジュンシサン</t>
    </rPh>
    <rPh sb="5" eb="7">
      <t>バイリツ</t>
    </rPh>
    <phoneticPr fontId="3"/>
  </si>
  <si>
    <t>総資産 / Total Assets</t>
    <rPh sb="0" eb="3">
      <t>ソウシサン</t>
    </rPh>
    <phoneticPr fontId="3"/>
  </si>
  <si>
    <t>自己資本比率 / Equity Ratio</t>
    <rPh sb="0" eb="2">
      <t>ジコ</t>
    </rPh>
    <rPh sb="2" eb="4">
      <t>シホン</t>
    </rPh>
    <rPh sb="4" eb="6">
      <t>ヒリツ</t>
    </rPh>
    <phoneticPr fontId="3"/>
  </si>
  <si>
    <t xml:space="preserve">1株当たり配当金 / Dividends per Share </t>
    <rPh sb="1" eb="2">
      <t>カブ</t>
    </rPh>
    <rPh sb="2" eb="3">
      <t>ア</t>
    </rPh>
    <rPh sb="5" eb="8">
      <t>ハイトウキン</t>
    </rPh>
    <phoneticPr fontId="3"/>
  </si>
  <si>
    <t>流動資産 / Current Assets</t>
    <phoneticPr fontId="3"/>
  </si>
  <si>
    <t>（百万円)
( \ million）</t>
    <phoneticPr fontId="3"/>
  </si>
  <si>
    <t>９４/３</t>
    <phoneticPr fontId="3"/>
  </si>
  <si>
    <t>９５/３</t>
    <phoneticPr fontId="3"/>
  </si>
  <si>
    <t>９６/３</t>
    <phoneticPr fontId="3"/>
  </si>
  <si>
    <t>９７/３</t>
    <phoneticPr fontId="3"/>
  </si>
  <si>
    <t>９８/３</t>
    <phoneticPr fontId="3"/>
  </si>
  <si>
    <t>９９/３</t>
    <phoneticPr fontId="3"/>
  </si>
  <si>
    <t>2000/3</t>
    <phoneticPr fontId="3"/>
  </si>
  <si>
    <t>2001/3</t>
    <phoneticPr fontId="3"/>
  </si>
  <si>
    <t>2002/3</t>
    <phoneticPr fontId="3"/>
  </si>
  <si>
    <t>2003/3</t>
    <phoneticPr fontId="3"/>
  </si>
  <si>
    <t>2004/3</t>
    <phoneticPr fontId="3"/>
  </si>
  <si>
    <t>2005/3</t>
    <phoneticPr fontId="3"/>
  </si>
  <si>
    <t>2006/3</t>
    <phoneticPr fontId="3"/>
  </si>
  <si>
    <t>2007/3</t>
    <phoneticPr fontId="3"/>
  </si>
  <si>
    <t>2008/3</t>
    <phoneticPr fontId="3"/>
  </si>
  <si>
    <t>2009/3</t>
    <phoneticPr fontId="3"/>
  </si>
  <si>
    <t>FY1999</t>
    <phoneticPr fontId="3"/>
  </si>
  <si>
    <t>FY2000</t>
    <phoneticPr fontId="3"/>
  </si>
  <si>
    <t>FY2001</t>
    <phoneticPr fontId="3"/>
  </si>
  <si>
    <t>FY2002</t>
    <phoneticPr fontId="3"/>
  </si>
  <si>
    <t>FY2003</t>
    <phoneticPr fontId="3"/>
  </si>
  <si>
    <t>FY2004</t>
    <phoneticPr fontId="3"/>
  </si>
  <si>
    <t>FY2005</t>
    <phoneticPr fontId="3"/>
  </si>
  <si>
    <t>FY2006</t>
    <phoneticPr fontId="3"/>
  </si>
  <si>
    <t>FY2007</t>
    <phoneticPr fontId="3"/>
  </si>
  <si>
    <t>FY2008</t>
    <phoneticPr fontId="3"/>
  </si>
  <si>
    <t>連結キャッシュ・フロー</t>
    <rPh sb="0" eb="2">
      <t>レンケツ</t>
    </rPh>
    <phoneticPr fontId="3"/>
  </si>
  <si>
    <t xml:space="preserve">期末株価 / Common Stock Price
                   (fiscal year-end) </t>
    <rPh sb="0" eb="2">
      <t>キマツ</t>
    </rPh>
    <rPh sb="2" eb="4">
      <t>カブカ</t>
    </rPh>
    <phoneticPr fontId="3"/>
  </si>
  <si>
    <r>
      <t xml:space="preserve">（千株）
</t>
    </r>
    <r>
      <rPr>
        <sz val="8"/>
        <color indexed="18"/>
        <rFont val="ＭＳ Ｐゴシック"/>
        <family val="3"/>
        <charset val="128"/>
      </rPr>
      <t>(thousands of shares)</t>
    </r>
    <rPh sb="1" eb="2">
      <t>セン</t>
    </rPh>
    <rPh sb="2" eb="3">
      <t>カブ</t>
    </rPh>
    <phoneticPr fontId="3"/>
  </si>
  <si>
    <t>期末株価 / Common Stock Price
                   (fiscal year-end)</t>
    <rPh sb="0" eb="2">
      <t>キマツ</t>
    </rPh>
    <rPh sb="2" eb="4">
      <t>カブカ</t>
    </rPh>
    <phoneticPr fontId="3"/>
  </si>
  <si>
    <t>－</t>
    <phoneticPr fontId="3"/>
  </si>
  <si>
    <t>地域別売上高</t>
    <rPh sb="0" eb="3">
      <t>チイキベツ</t>
    </rPh>
    <rPh sb="3" eb="5">
      <t>ウリアゲ</t>
    </rPh>
    <rPh sb="5" eb="6">
      <t>ダカ</t>
    </rPh>
    <phoneticPr fontId="3"/>
  </si>
  <si>
    <t>商品群別売上高</t>
    <rPh sb="0" eb="2">
      <t>ショウヒン</t>
    </rPh>
    <rPh sb="2" eb="3">
      <t>グン</t>
    </rPh>
    <rPh sb="3" eb="4">
      <t>ベツ</t>
    </rPh>
    <rPh sb="4" eb="6">
      <t>ウリアゲ</t>
    </rPh>
    <rPh sb="6" eb="7">
      <t>ダカ</t>
    </rPh>
    <phoneticPr fontId="3"/>
  </si>
  <si>
    <t>　　　　　決算ハイライト / Consolidated Financial Highlights</t>
    <rPh sb="5" eb="7">
      <t>ケッサン</t>
    </rPh>
    <phoneticPr fontId="3"/>
  </si>
  <si>
    <t>　　　　　棚卸資産回転率 / Inventory Turnover</t>
    <rPh sb="5" eb="6">
      <t>タナ</t>
    </rPh>
    <rPh sb="6" eb="7">
      <t>オロ</t>
    </rPh>
    <rPh sb="7" eb="9">
      <t>シサン</t>
    </rPh>
    <rPh sb="9" eb="11">
      <t>カイテン</t>
    </rPh>
    <rPh sb="11" eb="12">
      <t>リツ</t>
    </rPh>
    <phoneticPr fontId="3"/>
  </si>
  <si>
    <t>　　　　　自己資本比率 / Equity Ratio</t>
    <rPh sb="5" eb="7">
      <t>ジコ</t>
    </rPh>
    <rPh sb="7" eb="9">
      <t>シホン</t>
    </rPh>
    <rPh sb="9" eb="11">
      <t>ヒリツ</t>
    </rPh>
    <phoneticPr fontId="3"/>
  </si>
  <si>
    <t xml:space="preserve">　　　　　運転資本・流動比率 / Working Capital, Current Ratio </t>
    <rPh sb="5" eb="7">
      <t>ウンテン</t>
    </rPh>
    <rPh sb="7" eb="9">
      <t>シホン</t>
    </rPh>
    <rPh sb="10" eb="12">
      <t>リュウドウ</t>
    </rPh>
    <rPh sb="12" eb="14">
      <t>ヒリツ</t>
    </rPh>
    <phoneticPr fontId="3"/>
  </si>
  <si>
    <t>　　　　　総資産回転率 / Total Assets Turnover</t>
    <rPh sb="5" eb="6">
      <t>ソウ</t>
    </rPh>
    <rPh sb="6" eb="8">
      <t>シサン</t>
    </rPh>
    <rPh sb="8" eb="10">
      <t>カイテン</t>
    </rPh>
    <rPh sb="10" eb="11">
      <t>リツ</t>
    </rPh>
    <phoneticPr fontId="3"/>
  </si>
  <si>
    <t>　　　　　地域別売上高 / Net Sales by Region</t>
    <rPh sb="5" eb="7">
      <t>チイキ</t>
    </rPh>
    <rPh sb="7" eb="8">
      <t>ベツ</t>
    </rPh>
    <rPh sb="8" eb="10">
      <t>ウリアゲ</t>
    </rPh>
    <rPh sb="10" eb="11">
      <t>ダカ</t>
    </rPh>
    <phoneticPr fontId="3"/>
  </si>
  <si>
    <t>（注） 従業員数は各年度期末時点</t>
    <phoneticPr fontId="3"/>
  </si>
  <si>
    <t>Note: Total Assets Turnover = Net Sales / Total Assets (average of beginning and end of fiscal year)</t>
    <phoneticPr fontId="3"/>
  </si>
  <si>
    <t>Note: Inventory Turnover = Net Sales / Inventories (average of beginning and end of fiscal year)</t>
    <phoneticPr fontId="3"/>
  </si>
  <si>
    <t>（注） 流動比率 ＝流動資産÷流動負債、　運転資本＝流動資産－流動負債</t>
    <phoneticPr fontId="3"/>
  </si>
  <si>
    <t>　　　　　連結キャッシュ・フロー /  Consolidated Cash Flows</t>
    <rPh sb="5" eb="7">
      <t>レンケツ</t>
    </rPh>
    <phoneticPr fontId="3"/>
  </si>
  <si>
    <t>Note: Number of employees at the end of each fiscal year</t>
    <phoneticPr fontId="3"/>
  </si>
  <si>
    <t>時価総額 / Market Capitalization 
                    (fiscal year-end)</t>
    <rPh sb="0" eb="2">
      <t>ジカ</t>
    </rPh>
    <rPh sb="2" eb="4">
      <t>ソウガク</t>
    </rPh>
    <phoneticPr fontId="3"/>
  </si>
  <si>
    <r>
      <t xml:space="preserve">総資産回転率 / </t>
    </r>
    <r>
      <rPr>
        <sz val="9"/>
        <color indexed="18"/>
        <rFont val="ＭＳ Ｐゴシック"/>
        <family val="3"/>
        <charset val="128"/>
      </rPr>
      <t>Total Assets Turnover</t>
    </r>
    <rPh sb="0" eb="1">
      <t>ソウ</t>
    </rPh>
    <rPh sb="1" eb="3">
      <t>シサン</t>
    </rPh>
    <rPh sb="3" eb="5">
      <t>カイテン</t>
    </rPh>
    <rPh sb="5" eb="6">
      <t>リツ</t>
    </rPh>
    <phoneticPr fontId="3"/>
  </si>
  <si>
    <t>（注） 総資産回転率 ＝ 売上高 / 期首期末平均総資産</t>
    <rPh sb="4" eb="7">
      <t>ソウシサン</t>
    </rPh>
    <phoneticPr fontId="3"/>
  </si>
  <si>
    <t>棚卸資産回転率 / Inventory Turnover</t>
    <rPh sb="0" eb="2">
      <t>タナオロ</t>
    </rPh>
    <rPh sb="2" eb="4">
      <t>シサン</t>
    </rPh>
    <rPh sb="4" eb="6">
      <t>カイテン</t>
    </rPh>
    <rPh sb="6" eb="7">
      <t>リツ</t>
    </rPh>
    <phoneticPr fontId="3"/>
  </si>
  <si>
    <t>（注）棚卸資産回転率 ＝ 売上高 / 期首期末平均棚卸資産</t>
    <rPh sb="3" eb="5">
      <t>タナオロ</t>
    </rPh>
    <rPh sb="5" eb="7">
      <t>シサン</t>
    </rPh>
    <rPh sb="25" eb="27">
      <t>タナオロ</t>
    </rPh>
    <phoneticPr fontId="3"/>
  </si>
  <si>
    <t>1株当たり配当金、連結配当性向</t>
    <rPh sb="1" eb="2">
      <t>カブ</t>
    </rPh>
    <rPh sb="2" eb="3">
      <t>ア</t>
    </rPh>
    <rPh sb="5" eb="8">
      <t>ハイトウキン</t>
    </rPh>
    <rPh sb="9" eb="11">
      <t>レンケツ</t>
    </rPh>
    <rPh sb="11" eb="13">
      <t>ハイトウ</t>
    </rPh>
    <rPh sb="13" eb="15">
      <t>セイコウ</t>
    </rPh>
    <phoneticPr fontId="3"/>
  </si>
  <si>
    <t>連結配当性向 / Consolidated Dividend Payout Ratio</t>
    <rPh sb="0" eb="2">
      <t>レンケツ</t>
    </rPh>
    <rPh sb="2" eb="4">
      <t>ハイトウ</t>
    </rPh>
    <rPh sb="4" eb="6">
      <t>セイコウ</t>
    </rPh>
    <phoneticPr fontId="3"/>
  </si>
  <si>
    <t>2010/3</t>
    <phoneticPr fontId="3"/>
  </si>
  <si>
    <t>FY2009</t>
    <phoneticPr fontId="3"/>
  </si>
  <si>
    <t>FY2009</t>
    <phoneticPr fontId="3"/>
  </si>
  <si>
    <t>2010/3</t>
    <phoneticPr fontId="3"/>
  </si>
  <si>
    <t>FY2009</t>
    <phoneticPr fontId="3"/>
  </si>
  <si>
    <t>経常利益 / Ordinary Income</t>
    <phoneticPr fontId="3"/>
  </si>
  <si>
    <r>
      <t xml:space="preserve">売上高 / Net Sales  </t>
    </r>
    <r>
      <rPr>
        <sz val="10"/>
        <color indexed="9"/>
        <rFont val="ＭＳ Ｐゴシック"/>
        <family val="3"/>
        <charset val="128"/>
      </rPr>
      <t>（左軸：Left Axis）</t>
    </r>
    <rPh sb="0" eb="2">
      <t>ウリアゲ</t>
    </rPh>
    <rPh sb="2" eb="3">
      <t>ダカ</t>
    </rPh>
    <rPh sb="18" eb="19">
      <t>ヒダリ</t>
    </rPh>
    <rPh sb="19" eb="20">
      <t>ジク</t>
    </rPh>
    <phoneticPr fontId="3"/>
  </si>
  <si>
    <r>
      <t>営業利益 / Operating Income</t>
    </r>
    <r>
      <rPr>
        <sz val="10"/>
        <color indexed="9"/>
        <rFont val="ＭＳ Ｐゴシック"/>
        <family val="3"/>
        <charset val="128"/>
      </rPr>
      <t xml:space="preserve">  (右軸：Right Axis)</t>
    </r>
    <rPh sb="0" eb="2">
      <t>エイギョウ</t>
    </rPh>
    <rPh sb="26" eb="27">
      <t>ミギ</t>
    </rPh>
    <rPh sb="27" eb="28">
      <t>ジク</t>
    </rPh>
    <phoneticPr fontId="3"/>
  </si>
  <si>
    <r>
      <t xml:space="preserve">経常利益 / Ordinary Income  </t>
    </r>
    <r>
      <rPr>
        <sz val="10"/>
        <color indexed="9"/>
        <rFont val="ＭＳ Ｐゴシック"/>
        <family val="3"/>
        <charset val="128"/>
      </rPr>
      <t>（右軸：Right Axis）</t>
    </r>
    <rPh sb="25" eb="26">
      <t>ミギ</t>
    </rPh>
    <rPh sb="26" eb="27">
      <t>ジク</t>
    </rPh>
    <phoneticPr fontId="3"/>
  </si>
  <si>
    <t>FY2010</t>
  </si>
  <si>
    <t>2011/3</t>
    <phoneticPr fontId="3"/>
  </si>
  <si>
    <t>2011/3</t>
    <phoneticPr fontId="3"/>
  </si>
  <si>
    <t xml:space="preserve">1株当たり純利益  / Net Income per Share </t>
    <phoneticPr fontId="3"/>
  </si>
  <si>
    <t>2012/3</t>
    <phoneticPr fontId="3"/>
  </si>
  <si>
    <t>FY2011</t>
    <phoneticPr fontId="3"/>
  </si>
  <si>
    <t>FY2011</t>
    <phoneticPr fontId="3"/>
  </si>
  <si>
    <t>2012/3</t>
    <phoneticPr fontId="3"/>
  </si>
  <si>
    <t>FY2011</t>
    <phoneticPr fontId="3"/>
  </si>
  <si>
    <t>2012/3</t>
    <phoneticPr fontId="3"/>
  </si>
  <si>
    <t>2012/3</t>
    <phoneticPr fontId="3"/>
  </si>
  <si>
    <t>棚卸資産回転率</t>
    <rPh sb="0" eb="1">
      <t>タナ</t>
    </rPh>
    <rPh sb="1" eb="2">
      <t>オロシ</t>
    </rPh>
    <rPh sb="2" eb="4">
      <t>シサン</t>
    </rPh>
    <rPh sb="4" eb="7">
      <t>カイテンリツ</t>
    </rPh>
    <phoneticPr fontId="3"/>
  </si>
  <si>
    <t>2013/3</t>
    <phoneticPr fontId="3"/>
  </si>
  <si>
    <t>FY2012</t>
    <phoneticPr fontId="3"/>
  </si>
  <si>
    <t>FY2012</t>
    <phoneticPr fontId="3"/>
  </si>
  <si>
    <t>FY2012</t>
    <phoneticPr fontId="3"/>
  </si>
  <si>
    <t>2013/3</t>
    <phoneticPr fontId="3"/>
  </si>
  <si>
    <t>2013/3</t>
    <phoneticPr fontId="3"/>
  </si>
  <si>
    <t>2013/3</t>
    <phoneticPr fontId="3"/>
  </si>
  <si>
    <t>FY2012</t>
    <phoneticPr fontId="3"/>
  </si>
  <si>
    <t>2014/3</t>
    <phoneticPr fontId="3"/>
  </si>
  <si>
    <t>FY2013</t>
    <phoneticPr fontId="3"/>
  </si>
  <si>
    <t>FY2013</t>
    <phoneticPr fontId="3"/>
  </si>
  <si>
    <t>FY2013</t>
    <phoneticPr fontId="3"/>
  </si>
  <si>
    <t>2014/3</t>
    <phoneticPr fontId="3"/>
  </si>
  <si>
    <t>2014/3</t>
    <phoneticPr fontId="3"/>
  </si>
  <si>
    <t>営業活動によるキャッシュ・フロー 
Cash Flows from Operating Activities</t>
    <rPh sb="0" eb="2">
      <t>エイギョウ</t>
    </rPh>
    <rPh sb="2" eb="4">
      <t>カツドウ</t>
    </rPh>
    <phoneticPr fontId="3"/>
  </si>
  <si>
    <t>投資活動によるキャッシュ・フロー
Cash Flows from Investing Activities</t>
    <rPh sb="0" eb="2">
      <t>トウシ</t>
    </rPh>
    <rPh sb="2" eb="4">
      <t>カツドウ</t>
    </rPh>
    <phoneticPr fontId="3"/>
  </si>
  <si>
    <t>財務活動によるキャッシュ・フロー
Cash Flows from Financing Activities</t>
    <rPh sb="0" eb="2">
      <t>ザイム</t>
    </rPh>
    <rPh sb="2" eb="4">
      <t>カツドウ</t>
    </rPh>
    <phoneticPr fontId="3"/>
  </si>
  <si>
    <t>海外売上高合計 / Overseas Sales</t>
    <rPh sb="0" eb="2">
      <t>カイガイ</t>
    </rPh>
    <rPh sb="2" eb="4">
      <t>ウリアゲ</t>
    </rPh>
    <rPh sb="4" eb="5">
      <t>ダカ</t>
    </rPh>
    <rPh sb="5" eb="7">
      <t>ゴウケイ</t>
    </rPh>
    <phoneticPr fontId="3"/>
  </si>
  <si>
    <t>　　　　　海外地域別売上高 / Overseas Sales by Geographic Segments</t>
    <rPh sb="5" eb="7">
      <t>カイガイ</t>
    </rPh>
    <rPh sb="7" eb="9">
      <t>チイキ</t>
    </rPh>
    <rPh sb="9" eb="10">
      <t>ベツ</t>
    </rPh>
    <phoneticPr fontId="3"/>
  </si>
  <si>
    <t>2014/3</t>
    <phoneticPr fontId="3"/>
  </si>
  <si>
    <t>FY2013</t>
    <phoneticPr fontId="3"/>
  </si>
  <si>
    <t>2015/3</t>
    <phoneticPr fontId="3"/>
  </si>
  <si>
    <t>FY2014</t>
    <phoneticPr fontId="3"/>
  </si>
  <si>
    <t>※2  2015年3月期の期末株価は、株式分割による権利落ち後の株価です。</t>
    <rPh sb="8" eb="9">
      <t>ネン</t>
    </rPh>
    <rPh sb="10" eb="11">
      <t>ツキ</t>
    </rPh>
    <rPh sb="11" eb="12">
      <t>キ</t>
    </rPh>
    <rPh sb="13" eb="15">
      <t>キマツ</t>
    </rPh>
    <rPh sb="15" eb="17">
      <t>カブカ</t>
    </rPh>
    <phoneticPr fontId="3"/>
  </si>
  <si>
    <t>※2　Stock price at the end of FY2014 was ex-stock split.</t>
    <phoneticPr fontId="3"/>
  </si>
  <si>
    <t>※1   2015年3月期の期末株価は、株式分割による権利落ち後の株価です。</t>
    <rPh sb="9" eb="10">
      <t>ネン</t>
    </rPh>
    <rPh sb="11" eb="12">
      <t>ツキ</t>
    </rPh>
    <rPh sb="12" eb="13">
      <t>キ</t>
    </rPh>
    <rPh sb="14" eb="16">
      <t>キマツ</t>
    </rPh>
    <rPh sb="16" eb="18">
      <t>カブカ</t>
    </rPh>
    <phoneticPr fontId="3"/>
  </si>
  <si>
    <t>※1　 Stock price at the end of FY2014 was ex-stock split.</t>
    <phoneticPr fontId="3"/>
  </si>
  <si>
    <t>2016/3</t>
    <phoneticPr fontId="3"/>
  </si>
  <si>
    <t>FY2015</t>
    <phoneticPr fontId="3"/>
  </si>
  <si>
    <t>2015/3</t>
    <phoneticPr fontId="3"/>
  </si>
  <si>
    <t>FY2015</t>
    <phoneticPr fontId="3"/>
  </si>
  <si>
    <t xml:space="preserve">※2　 Effective on April 1, 2015, each share of common stock was split into two shares. The Company calculated book value per share for FY2014 on the assumption that stock split was conducted at the beginning of FY2014. </t>
    <phoneticPr fontId="3"/>
  </si>
  <si>
    <t>1株当たり純利益 (EPS)、株価収益率 (PER)</t>
    <rPh sb="1" eb="2">
      <t>カブ</t>
    </rPh>
    <rPh sb="2" eb="3">
      <t>ア</t>
    </rPh>
    <rPh sb="5" eb="8">
      <t>ジュンリエキ</t>
    </rPh>
    <phoneticPr fontId="3"/>
  </si>
  <si>
    <t>運転資本、流動比率</t>
    <rPh sb="0" eb="2">
      <t>ウンテン</t>
    </rPh>
    <rPh sb="2" eb="4">
      <t>シホン</t>
    </rPh>
    <rPh sb="5" eb="7">
      <t>リュウドウ</t>
    </rPh>
    <rPh sb="7" eb="9">
      <t>ヒリツ</t>
    </rPh>
    <phoneticPr fontId="3"/>
  </si>
  <si>
    <t>親会社株主に帰属する当期純利益 / 
Income Attributable to Owners of Parent</t>
    <rPh sb="0" eb="3">
      <t>オヤガイシャ</t>
    </rPh>
    <rPh sb="3" eb="5">
      <t>カブヌシ</t>
    </rPh>
    <rPh sb="6" eb="8">
      <t>キゾク</t>
    </rPh>
    <rPh sb="10" eb="12">
      <t>トウキ</t>
    </rPh>
    <rPh sb="12" eb="13">
      <t>ジュン</t>
    </rPh>
    <phoneticPr fontId="3"/>
  </si>
  <si>
    <t>※1  2015年3月期以前の数値は当期純利益の数値です。</t>
    <rPh sb="8" eb="9">
      <t>ネン</t>
    </rPh>
    <rPh sb="10" eb="12">
      <t>ガツキ</t>
    </rPh>
    <rPh sb="12" eb="14">
      <t>イゼン</t>
    </rPh>
    <rPh sb="15" eb="17">
      <t>スウチ</t>
    </rPh>
    <rPh sb="18" eb="20">
      <t>トウキ</t>
    </rPh>
    <rPh sb="20" eb="23">
      <t>ジュンリエキ</t>
    </rPh>
    <rPh sb="24" eb="26">
      <t>スウチ</t>
    </rPh>
    <phoneticPr fontId="3"/>
  </si>
  <si>
    <t>　　　　　1株当たり純利益 (EPS)・株価収益率 (PER) / Earnings per Share (EPS), Price Earnings Ratio (PER)</t>
    <rPh sb="6" eb="7">
      <t>カブ</t>
    </rPh>
    <rPh sb="7" eb="8">
      <t>ア</t>
    </rPh>
    <rPh sb="10" eb="13">
      <t>ジュンリエキ</t>
    </rPh>
    <rPh sb="20" eb="22">
      <t>カブカ</t>
    </rPh>
    <rPh sb="22" eb="24">
      <t>シュウエキ</t>
    </rPh>
    <rPh sb="24" eb="25">
      <t>リツ</t>
    </rPh>
    <phoneticPr fontId="3"/>
  </si>
  <si>
    <t>株価収益率 / PER</t>
    <rPh sb="0" eb="2">
      <t>カブカ</t>
    </rPh>
    <rPh sb="2" eb="4">
      <t>シュウエキ</t>
    </rPh>
    <rPh sb="4" eb="5">
      <t>リツ</t>
    </rPh>
    <phoneticPr fontId="3"/>
  </si>
  <si>
    <t>　　　　　時価総額・1株当たり純資産(BPS)・株価純資産倍率(PBR) / Market Capitalization, Book Value per Share (BPS), Price Book Value Ratio (PBR)</t>
    <rPh sb="5" eb="7">
      <t>ジカ</t>
    </rPh>
    <rPh sb="7" eb="9">
      <t>ソウガク</t>
    </rPh>
    <rPh sb="11" eb="12">
      <t>カブ</t>
    </rPh>
    <rPh sb="12" eb="13">
      <t>ア</t>
    </rPh>
    <rPh sb="15" eb="18">
      <t>ジュンシサン</t>
    </rPh>
    <rPh sb="24" eb="26">
      <t>カブカ</t>
    </rPh>
    <rPh sb="26" eb="27">
      <t>ジュン</t>
    </rPh>
    <rPh sb="27" eb="29">
      <t>シサン</t>
    </rPh>
    <rPh sb="29" eb="31">
      <t>バイリツ</t>
    </rPh>
    <phoneticPr fontId="3"/>
  </si>
  <si>
    <t>　　　　　1株当たり配当金・連結配当性向 / Dividends per Share, Consolidated Dividend Payout Ratio</t>
    <rPh sb="14" eb="16">
      <t>レンケツ</t>
    </rPh>
    <phoneticPr fontId="3"/>
  </si>
  <si>
    <t xml:space="preserve">Note: Current Ratio = Current Assets / Current Liabilities, 　Working Capital = Current Assets – Current Liabilities </t>
    <phoneticPr fontId="3"/>
  </si>
  <si>
    <t>2017/3</t>
    <phoneticPr fontId="3"/>
  </si>
  <si>
    <t>FY2016</t>
    <phoneticPr fontId="3"/>
  </si>
  <si>
    <t>2017/3</t>
    <phoneticPr fontId="3"/>
  </si>
  <si>
    <t>2017/3</t>
    <phoneticPr fontId="3"/>
  </si>
  <si>
    <t>2017/3</t>
    <phoneticPr fontId="3"/>
  </si>
  <si>
    <t>為替レート（平均レート） / Rate（Average）</t>
    <rPh sb="0" eb="2">
      <t>カワセ</t>
    </rPh>
    <rPh sb="6" eb="8">
      <t>ヘイキン</t>
    </rPh>
    <phoneticPr fontId="3"/>
  </si>
  <si>
    <t>2018/3</t>
    <phoneticPr fontId="3"/>
  </si>
  <si>
    <t>FY2017</t>
    <phoneticPr fontId="3"/>
  </si>
  <si>
    <t>2018/3</t>
    <phoneticPr fontId="3"/>
  </si>
  <si>
    <t>FY2017</t>
    <phoneticPr fontId="3"/>
  </si>
  <si>
    <t>2018/3</t>
    <phoneticPr fontId="3"/>
  </si>
  <si>
    <t>2018/3</t>
    <phoneticPr fontId="3"/>
  </si>
  <si>
    <t>　　1ユーロ/円 / 1 EURO（\）</t>
    <rPh sb="7" eb="8">
      <t>エン</t>
    </rPh>
    <phoneticPr fontId="3"/>
  </si>
  <si>
    <r>
      <t xml:space="preserve">売上総利益率 / </t>
    </r>
    <r>
      <rPr>
        <sz val="9"/>
        <color indexed="18"/>
        <rFont val="ＭＳ Ｐゴシック"/>
        <family val="3"/>
        <charset val="128"/>
      </rPr>
      <t>Gross Profit Margin</t>
    </r>
    <rPh sb="0" eb="2">
      <t>ウリアゲ</t>
    </rPh>
    <rPh sb="2" eb="3">
      <t>ソウ</t>
    </rPh>
    <rPh sb="5" eb="6">
      <t>リツ</t>
    </rPh>
    <phoneticPr fontId="3"/>
  </si>
  <si>
    <r>
      <rPr>
        <sz val="9"/>
        <color indexed="18"/>
        <rFont val="ＭＳ Ｐゴシック"/>
        <family val="3"/>
        <charset val="128"/>
      </rPr>
      <t xml:space="preserve">売上販管費比率 </t>
    </r>
    <r>
      <rPr>
        <sz val="8"/>
        <color indexed="18"/>
        <rFont val="ＭＳ Ｐゴシック"/>
        <family val="3"/>
        <charset val="128"/>
      </rPr>
      <t xml:space="preserve">/ </t>
    </r>
    <r>
      <rPr>
        <sz val="7.5"/>
        <color indexed="18"/>
        <rFont val="ＭＳ Ｐゴシック"/>
        <family val="3"/>
        <charset val="128"/>
      </rPr>
      <t>SG&amp;A Expenses to Net Sales</t>
    </r>
    <rPh sb="0" eb="2">
      <t>ウリアゲ</t>
    </rPh>
    <rPh sb="2" eb="3">
      <t>ハン</t>
    </rPh>
    <rPh sb="3" eb="4">
      <t>カン</t>
    </rPh>
    <rPh sb="4" eb="5">
      <t>ヒ</t>
    </rPh>
    <rPh sb="5" eb="6">
      <t>ヒ</t>
    </rPh>
    <rPh sb="6" eb="7">
      <t>リツ</t>
    </rPh>
    <phoneticPr fontId="3"/>
  </si>
  <si>
    <t>※1  2015年4月1日付で1株を2株に株式分割を行っています。そのため、前年度の期首に株式分割が行われたと仮定して１株当たり当期純利益を算定しています。</t>
    <rPh sb="26" eb="27">
      <t>オコナ</t>
    </rPh>
    <rPh sb="39" eb="41">
      <t>ネンド</t>
    </rPh>
    <phoneticPr fontId="3"/>
  </si>
  <si>
    <t>※2　 2015年4月1日付で1株を2株に株式分割を行っています。そのため、前年度の期首に株式分割が行われたと仮定して１株当たり純資産を算定しています。</t>
    <rPh sb="26" eb="27">
      <t>オコナ</t>
    </rPh>
    <rPh sb="64" eb="67">
      <t>ジュンシサン</t>
    </rPh>
    <phoneticPr fontId="3"/>
  </si>
  <si>
    <t>(注) 2015年4月1日付で1株を2株に株式分割を行っています。そのため、前年度の期首に株式分割が行われたと仮定して１株当たり当期純利益を算定しています。また、2015年3月期までの1株当たり配当金は、株式分割前の実際の金額を記載しています。</t>
    <rPh sb="26" eb="27">
      <t>オコナ</t>
    </rPh>
    <rPh sb="102" eb="104">
      <t>カブシキ</t>
    </rPh>
    <rPh sb="104" eb="106">
      <t>ブンカツ</t>
    </rPh>
    <rPh sb="106" eb="107">
      <t>マエ</t>
    </rPh>
    <rPh sb="108" eb="110">
      <t>ジッサイ</t>
    </rPh>
    <rPh sb="111" eb="113">
      <t>キンガク</t>
    </rPh>
    <rPh sb="114" eb="116">
      <t>キサイ</t>
    </rPh>
    <phoneticPr fontId="3"/>
  </si>
  <si>
    <t>2019/3</t>
    <phoneticPr fontId="3"/>
  </si>
  <si>
    <t>FY2018</t>
    <phoneticPr fontId="3"/>
  </si>
  <si>
    <t>2019/3</t>
    <phoneticPr fontId="3"/>
  </si>
  <si>
    <t>FY2018</t>
    <phoneticPr fontId="3"/>
  </si>
  <si>
    <t>2019/3</t>
    <phoneticPr fontId="3"/>
  </si>
  <si>
    <t>FY2018</t>
    <phoneticPr fontId="3"/>
  </si>
  <si>
    <t>2019/3</t>
    <phoneticPr fontId="3"/>
  </si>
  <si>
    <t>FY2018</t>
    <phoneticPr fontId="3"/>
  </si>
  <si>
    <t>2019/3</t>
    <phoneticPr fontId="3"/>
  </si>
  <si>
    <r>
      <t xml:space="preserve">1人当たり売上高 / Net Sales per Employee </t>
    </r>
    <r>
      <rPr>
        <sz val="10"/>
        <color indexed="9"/>
        <rFont val="ＭＳ Ｐゴシック"/>
        <family val="3"/>
        <charset val="128"/>
      </rPr>
      <t>（左軸：Left Axis）</t>
    </r>
    <rPh sb="1" eb="2">
      <t>リ</t>
    </rPh>
    <rPh sb="2" eb="3">
      <t>ア</t>
    </rPh>
    <rPh sb="5" eb="7">
      <t>ウリアゲ</t>
    </rPh>
    <rPh sb="7" eb="8">
      <t>ダカ</t>
    </rPh>
    <phoneticPr fontId="3"/>
  </si>
  <si>
    <t>※2  「『税効果会計に係る会計基準』の一部改正」（企業会計基準第28号2018年2月16日）等を2019年3月期の期首から適用しており、2018年3月期の数値も遡及適用した数値で表示しています。</t>
    <rPh sb="6" eb="7">
      <t>ゼイ</t>
    </rPh>
    <rPh sb="7" eb="9">
      <t>コウカ</t>
    </rPh>
    <rPh sb="9" eb="11">
      <t>カイケイ</t>
    </rPh>
    <rPh sb="12" eb="13">
      <t>カカ</t>
    </rPh>
    <rPh sb="14" eb="16">
      <t>カイケイ</t>
    </rPh>
    <rPh sb="16" eb="18">
      <t>キジュン</t>
    </rPh>
    <rPh sb="20" eb="22">
      <t>イチブ</t>
    </rPh>
    <rPh sb="22" eb="24">
      <t>カイセイ</t>
    </rPh>
    <rPh sb="26" eb="28">
      <t>キギョウ</t>
    </rPh>
    <rPh sb="28" eb="30">
      <t>カイケイ</t>
    </rPh>
    <rPh sb="30" eb="32">
      <t>キジュン</t>
    </rPh>
    <rPh sb="32" eb="33">
      <t>ダイ</t>
    </rPh>
    <rPh sb="35" eb="36">
      <t>ゴウ</t>
    </rPh>
    <rPh sb="40" eb="41">
      <t>ネン</t>
    </rPh>
    <rPh sb="42" eb="43">
      <t>ガツ</t>
    </rPh>
    <rPh sb="45" eb="46">
      <t>ニチ</t>
    </rPh>
    <rPh sb="47" eb="48">
      <t>ナド</t>
    </rPh>
    <rPh sb="78" eb="80">
      <t>スウチ</t>
    </rPh>
    <phoneticPr fontId="3"/>
  </si>
  <si>
    <t>※1  「『税効果会計に係る会計基準』の一部改正」（企業会計基準第28号2018年2月16日）等を2019年3月期の期首から適用しており、2018年3月期の数値も遡及適用した数値で表示しています。</t>
    <phoneticPr fontId="3"/>
  </si>
  <si>
    <t>※1  「『税効果会計に係る会計基準』の一部改正」（企業会計基準第28号2018年2月16日）等を2019年3月期の期首から適用しており、2018年3月期の数値も遡及適用した数値で表示しています。</t>
    <phoneticPr fontId="3"/>
  </si>
  <si>
    <t xml:space="preserve">　　　 </t>
    <phoneticPr fontId="3"/>
  </si>
  <si>
    <t xml:space="preserve">※1  Effective on April 1, 2015, each share of common stock was split into two shares. The Company calculated net income per share for FY2014 on the assumption that stock split was conducted at the beginning of FY2014.  </t>
    <phoneticPr fontId="3"/>
  </si>
  <si>
    <t>米州 / Americas</t>
    <phoneticPr fontId="3"/>
  </si>
  <si>
    <t>欧州 / Europe</t>
    <rPh sb="0" eb="2">
      <t>オウシュウ</t>
    </rPh>
    <phoneticPr fontId="3"/>
  </si>
  <si>
    <t>アジア州 / Asia</t>
    <rPh sb="3" eb="4">
      <t>シュウ</t>
    </rPh>
    <phoneticPr fontId="3"/>
  </si>
  <si>
    <t>その他地域 / Other</t>
    <phoneticPr fontId="3"/>
  </si>
  <si>
    <t>2020/3</t>
    <phoneticPr fontId="3"/>
  </si>
  <si>
    <t>FY2019</t>
    <phoneticPr fontId="3"/>
  </si>
  <si>
    <t>　　　　　研究開発費・設備投資・減価償却費 / R&amp;D Costs, Capital Investments, Depreciation</t>
    <phoneticPr fontId="3"/>
  </si>
  <si>
    <t>　　　　　商品群別売上高 / Net Sales by Product Category</t>
    <phoneticPr fontId="3"/>
  </si>
  <si>
    <t>　　　　　売上総利益・販管費 / Gross Profit, SG&amp;A Expenses</t>
    <rPh sb="5" eb="7">
      <t>ウリアゲ</t>
    </rPh>
    <rPh sb="7" eb="10">
      <t>ソウリエキ</t>
    </rPh>
    <rPh sb="11" eb="12">
      <t>ハン</t>
    </rPh>
    <rPh sb="12" eb="13">
      <t>カン</t>
    </rPh>
    <rPh sb="13" eb="14">
      <t>ヒ</t>
    </rPh>
    <phoneticPr fontId="3"/>
  </si>
  <si>
    <t>　　　　　自己資本当期純利益率 (ROE)・総資産経常利益率 (ROA) / Return on Equity (ROE), Return on Assets (ROA)</t>
    <rPh sb="5" eb="7">
      <t>ジコ</t>
    </rPh>
    <rPh sb="7" eb="9">
      <t>シホン</t>
    </rPh>
    <rPh sb="9" eb="11">
      <t>トウキ</t>
    </rPh>
    <rPh sb="11" eb="14">
      <t>ジュンリエキ</t>
    </rPh>
    <rPh sb="14" eb="15">
      <t>リツ</t>
    </rPh>
    <rPh sb="22" eb="25">
      <t>ソウシサン</t>
    </rPh>
    <rPh sb="25" eb="27">
      <t>ケイジョウ</t>
    </rPh>
    <rPh sb="27" eb="29">
      <t>リエキ</t>
    </rPh>
    <rPh sb="29" eb="30">
      <t>リツ</t>
    </rPh>
    <phoneticPr fontId="3"/>
  </si>
  <si>
    <t>※1　Since the beginning of FY2018, the Company has applied the partial amendments to the Accounting Standard for Tax Effect Accounting (ASBJ No.28, February 16, 2018). These accounting standards apply to FY2017's figures retrospectively.</t>
    <phoneticPr fontId="3"/>
  </si>
  <si>
    <t>※1　Since the beginning of FY2018, the Company has applied the partial amendments to the Accounting Standard for Tax Effect Accounting (ASBJ No.28, February 16, 2018). These accounting standards apply to FY2017's figures retrospectively.</t>
    <phoneticPr fontId="3"/>
  </si>
  <si>
    <t>※2　Since the beginning of FY2018, the Company has applied the partial amendments to the Accounting Standard for Tax Effect Accounting (ASBJ No.28, February 16, 2018). These accounting standards apply to FY2017's figures retrospectively.</t>
    <phoneticPr fontId="3"/>
  </si>
  <si>
    <t>1株当たり純利益 / Net Income per Share</t>
    <rPh sb="1" eb="2">
      <t>カブ</t>
    </rPh>
    <rPh sb="2" eb="3">
      <t>ア</t>
    </rPh>
    <rPh sb="5" eb="7">
      <t>ジュンリ</t>
    </rPh>
    <rPh sb="7" eb="8">
      <t>エキ</t>
    </rPh>
    <phoneticPr fontId="3"/>
  </si>
  <si>
    <t>1株当たり純資産 / Book Value per Share</t>
    <rPh sb="1" eb="2">
      <t>カブ</t>
    </rPh>
    <rPh sb="2" eb="3">
      <t>ア</t>
    </rPh>
    <rPh sb="5" eb="8">
      <t>ジュンシサン</t>
    </rPh>
    <phoneticPr fontId="3"/>
  </si>
  <si>
    <t>　　1米ドル/円 / 1 US Dollar（\）</t>
    <rPh sb="3" eb="4">
      <t>ベイ</t>
    </rPh>
    <rPh sb="7" eb="8">
      <t>エン</t>
    </rPh>
    <phoneticPr fontId="3"/>
  </si>
  <si>
    <t>1.</t>
    <phoneticPr fontId="3"/>
  </si>
  <si>
    <t>Consolidated Financial Highlights</t>
    <phoneticPr fontId="3"/>
  </si>
  <si>
    <t>2.</t>
    <phoneticPr fontId="3"/>
  </si>
  <si>
    <t>Net Sales by Region</t>
    <phoneticPr fontId="3"/>
  </si>
  <si>
    <t>3.</t>
    <phoneticPr fontId="3"/>
  </si>
  <si>
    <t>海外地域別売上高</t>
    <phoneticPr fontId="3"/>
  </si>
  <si>
    <t>Overseas Sales by Geographic Segments</t>
    <phoneticPr fontId="3"/>
  </si>
  <si>
    <t>4.</t>
    <phoneticPr fontId="3"/>
  </si>
  <si>
    <t>Net Sales by Product Category</t>
    <phoneticPr fontId="3"/>
  </si>
  <si>
    <t>5.</t>
    <phoneticPr fontId="3"/>
  </si>
  <si>
    <t>Gross Profit, SG&amp;A Expenses</t>
    <phoneticPr fontId="3"/>
  </si>
  <si>
    <t>6.</t>
    <phoneticPr fontId="3"/>
  </si>
  <si>
    <t>R&amp;D Costs, Capital Investments, Depreciation</t>
    <phoneticPr fontId="3"/>
  </si>
  <si>
    <t>7.</t>
    <phoneticPr fontId="3"/>
  </si>
  <si>
    <t>8.</t>
    <phoneticPr fontId="3"/>
  </si>
  <si>
    <t>自己資本当期純利益率 (ROE)、総資産経常利益率 (ROA)</t>
    <phoneticPr fontId="3"/>
  </si>
  <si>
    <t>Return on Equity (ROE), Return on Assets (ROA)</t>
    <phoneticPr fontId="3"/>
  </si>
  <si>
    <t>9.</t>
    <phoneticPr fontId="3"/>
  </si>
  <si>
    <t>Earnings per Share (EPS), Price Earnings Ratio (PER)</t>
    <phoneticPr fontId="3"/>
  </si>
  <si>
    <t>10.</t>
    <phoneticPr fontId="3"/>
  </si>
  <si>
    <t>Dividends per Share, Consolidated Dividend Payout Ratio</t>
    <phoneticPr fontId="3"/>
  </si>
  <si>
    <t>11.</t>
    <phoneticPr fontId="3"/>
  </si>
  <si>
    <t>Market Capitalization, Book Value per Share (BPS), Price Book Value Ratio (PBR)</t>
    <phoneticPr fontId="3"/>
  </si>
  <si>
    <t>12.</t>
    <phoneticPr fontId="3"/>
  </si>
  <si>
    <t>Total Assets Turnover</t>
    <phoneticPr fontId="3"/>
  </si>
  <si>
    <t>13.</t>
    <phoneticPr fontId="3"/>
  </si>
  <si>
    <t>Inventory Turnover</t>
    <phoneticPr fontId="3"/>
  </si>
  <si>
    <t>14.</t>
    <phoneticPr fontId="3"/>
  </si>
  <si>
    <t>Equity Ratio</t>
    <phoneticPr fontId="3"/>
  </si>
  <si>
    <t>15.</t>
    <phoneticPr fontId="3"/>
  </si>
  <si>
    <t>Working Capital, Current Ratio</t>
    <phoneticPr fontId="3"/>
  </si>
  <si>
    <t>16.</t>
    <phoneticPr fontId="3"/>
  </si>
  <si>
    <t>Consolidated Cash Flows</t>
    <phoneticPr fontId="3"/>
  </si>
  <si>
    <t>2021/3</t>
    <phoneticPr fontId="3"/>
  </si>
  <si>
    <t>FY2020</t>
    <phoneticPr fontId="3"/>
  </si>
  <si>
    <t>アジア州他 / Asia &amp; Other</t>
    <rPh sb="4" eb="5">
      <t>ホカ</t>
    </rPh>
    <phoneticPr fontId="3"/>
  </si>
  <si>
    <t>―</t>
  </si>
  <si>
    <t>（注）  2021年3月期から、アジア州とその他地域を合わせて、アジア州他としています。</t>
    <rPh sb="1" eb="2">
      <t>チュウ</t>
    </rPh>
    <phoneticPr fontId="3"/>
  </si>
  <si>
    <t>Note:  Effective FY2020, Asia and Other are reclassified into Asia &amp; Other.</t>
    <phoneticPr fontId="3"/>
  </si>
  <si>
    <t>2022/3</t>
    <phoneticPr fontId="3"/>
  </si>
  <si>
    <t>FY2021</t>
    <phoneticPr fontId="3"/>
  </si>
  <si>
    <t xml:space="preserve">   売上高営業利益率 / Operating Income Margin</t>
    <rPh sb="0" eb="2">
      <t>ウリアゲ</t>
    </rPh>
    <rPh sb="2" eb="3">
      <t>ダカ</t>
    </rPh>
    <rPh sb="3" eb="5">
      <t>エイギョウ</t>
    </rPh>
    <rPh sb="7" eb="8">
      <t>リツ</t>
    </rPh>
    <phoneticPr fontId="3"/>
  </si>
  <si>
    <t>時価総額、1株当たり純資産 (BPS)、株価純資産倍率 (PBR)</t>
    <rPh sb="0" eb="2">
      <t>ジカ</t>
    </rPh>
    <rPh sb="2" eb="4">
      <t>ソウガク</t>
    </rPh>
    <rPh sb="10" eb="13">
      <t>ジュンシサン</t>
    </rPh>
    <phoneticPr fontId="3"/>
  </si>
  <si>
    <t>FACTBOOK 2023</t>
    <phoneticPr fontId="3"/>
  </si>
  <si>
    <t xml:space="preserve">         Year ended March 31, 2023</t>
    <phoneticPr fontId="3"/>
  </si>
  <si>
    <t>※1  Figures shown from FY2013 to FY2014 were Net Income.</t>
    <phoneticPr fontId="3"/>
  </si>
  <si>
    <t>2023/3</t>
    <phoneticPr fontId="3"/>
  </si>
  <si>
    <t>FY2022</t>
    <phoneticPr fontId="3"/>
  </si>
  <si>
    <t>Note: Effective on April 1, 2015, each share of common stock was split into two shares. The Company calculated net income per share for FY2014 on the assumption that stock split was conducted at the beginning of FY2014. Dividends per share from FY2013 to FY2014 were actual payment amounts before split.</t>
    <phoneticPr fontId="3"/>
  </si>
  <si>
    <t>（百万円)
( \ million）</t>
    <phoneticPr fontId="3"/>
  </si>
  <si>
    <t>自社品売上高比率 / In-house Sales Ratio</t>
    <rPh sb="0" eb="3">
      <t>ジシャヒン</t>
    </rPh>
    <rPh sb="3" eb="6">
      <t>ウリアゲダカ</t>
    </rPh>
    <rPh sb="6" eb="8">
      <t>ヒリツ</t>
    </rPh>
    <phoneticPr fontId="3"/>
  </si>
  <si>
    <t xml:space="preserve">医療機器 / Medical Devices </t>
    <rPh sb="0" eb="4">
      <t>イリョウキキ</t>
    </rPh>
    <phoneticPr fontId="3"/>
  </si>
  <si>
    <t>消耗品・サービス / Consumables and Services</t>
    <rPh sb="0" eb="3">
      <t>ショウモウヒン</t>
    </rPh>
    <phoneticPr fontId="3"/>
  </si>
  <si>
    <r>
      <t>1人当たり当期純利益 / Net Income per Employee</t>
    </r>
    <r>
      <rPr>
        <sz val="10"/>
        <color indexed="9"/>
        <rFont val="ＭＳ Ｐゴシック"/>
        <family val="3"/>
        <charset val="128"/>
      </rPr>
      <t xml:space="preserve"> （右軸：Right Axis）</t>
    </r>
    <rPh sb="1" eb="2">
      <t>リ</t>
    </rPh>
    <rPh sb="2" eb="3">
      <t>ア</t>
    </rPh>
    <rPh sb="5" eb="7">
      <t>トウキ</t>
    </rPh>
    <rPh sb="7" eb="8">
      <t>ジュン</t>
    </rPh>
    <rPh sb="8" eb="10">
      <t>リエキ</t>
    </rPh>
    <phoneticPr fontId="3"/>
  </si>
  <si>
    <t xml:space="preserve">   消耗品・サービス売上高比率 / 
   Consumables and Services Sales Ratio</t>
    <rPh sb="3" eb="6">
      <t>ショウモウヒン</t>
    </rPh>
    <rPh sb="11" eb="14">
      <t>ウリアゲダカ</t>
    </rPh>
    <rPh sb="14" eb="16">
      <t>ヒリツ</t>
    </rPh>
    <phoneticPr fontId="3"/>
  </si>
  <si>
    <r>
      <t>1人当たり営業利益 / 
Operating Income per Employee</t>
    </r>
    <r>
      <rPr>
        <sz val="10"/>
        <color indexed="9"/>
        <rFont val="ＭＳ Ｐゴシック"/>
        <family val="3"/>
        <charset val="128"/>
      </rPr>
      <t xml:space="preserve"> （右軸：Right Axis）</t>
    </r>
    <rPh sb="1" eb="2">
      <t>リ</t>
    </rPh>
    <rPh sb="2" eb="3">
      <t>ア</t>
    </rPh>
    <rPh sb="5" eb="9">
      <t>エイギョウリエキ</t>
    </rPh>
    <phoneticPr fontId="3"/>
  </si>
  <si>
    <r>
      <t>1人当たり経常利益 / 
Ordinary Income per Employee</t>
    </r>
    <r>
      <rPr>
        <sz val="10"/>
        <color indexed="9"/>
        <rFont val="ＭＳ Ｐゴシック"/>
        <family val="3"/>
        <charset val="128"/>
      </rPr>
      <t xml:space="preserve"> （右軸：Right Axis）</t>
    </r>
    <rPh sb="1" eb="2">
      <t>リ</t>
    </rPh>
    <rPh sb="2" eb="3">
      <t>ア</t>
    </rPh>
    <rPh sb="5" eb="9">
      <t>ケイジョウリエキ</t>
    </rPh>
    <phoneticPr fontId="3"/>
  </si>
  <si>
    <t>1人当たり売上高、1人当たり利益</t>
    <rPh sb="0" eb="2">
      <t>ヒトリ</t>
    </rPh>
    <rPh sb="2" eb="3">
      <t>ア</t>
    </rPh>
    <rPh sb="5" eb="7">
      <t>ウリアゲ</t>
    </rPh>
    <rPh sb="7" eb="8">
      <t>ダカ</t>
    </rPh>
    <rPh sb="9" eb="11">
      <t>ヒトリ</t>
    </rPh>
    <rPh sb="11" eb="12">
      <t>ア</t>
    </rPh>
    <rPh sb="14" eb="16">
      <t>リエキ</t>
    </rPh>
    <phoneticPr fontId="3"/>
  </si>
  <si>
    <t xml:space="preserve">Net Sales per Employee, Income per Employee </t>
    <phoneticPr fontId="3"/>
  </si>
  <si>
    <t>（参考） / （Reference）</t>
    <rPh sb="1" eb="3">
      <t>サンコウ</t>
    </rPh>
    <phoneticPr fontId="3"/>
  </si>
  <si>
    <t xml:space="preserve">　　　　　1人当たり売上高・1人当たり利益 / Net Sales per Employee, Income per Employee  </t>
    <rPh sb="5" eb="7">
      <t>ヒトリ</t>
    </rPh>
    <rPh sb="7" eb="8">
      <t>ア</t>
    </rPh>
    <rPh sb="10" eb="12">
      <t>ウリアゲ</t>
    </rPh>
    <rPh sb="12" eb="13">
      <t>ダカ</t>
    </rPh>
    <rPh sb="15" eb="16">
      <t>ヒト</t>
    </rPh>
    <rPh sb="16" eb="17">
      <t>ア</t>
    </rPh>
    <rPh sb="19" eb="21">
      <t>リエキ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</si>
</sst>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 #,##0.00_ ;_ * \-#,##0.00_ ;_ * &quot;-&quot;??_ ;_ @_ "/>
    <numFmt numFmtId="176" formatCode="#,##0.0;[Red]\-#,##0.0"/>
    <numFmt numFmtId="177" formatCode="#,##0;&quot;△ &quot;#,##0"/>
    <numFmt numFmtId="178" formatCode="0.0"/>
    <numFmt numFmtId="179" formatCode="#,##0_);[Red]\(#,##0\)"/>
    <numFmt numFmtId="180" formatCode="0.0_ "/>
    <numFmt numFmtId="181" formatCode="#,##0.0_);[Red]\(#,##0.0\)"/>
    <numFmt numFmtId="182" formatCode="#,##0.0"/>
    <numFmt numFmtId="183" formatCode="#,##0_ ;[Red]\-#,##0\ "/>
    <numFmt numFmtId="184" formatCode="#,##0.0_ ;[Red]\-#,##0.0\ "/>
    <numFmt numFmtId="185" formatCode="#,##0.00_ ;[Red]\-#,##0.00\ "/>
    <numFmt numFmtId="186" formatCode="#,##0;[Red]\-#,##0;&quot;―&quot;"/>
    <numFmt numFmtId="187" formatCode="#,##0.0_ "/>
    <numFmt numFmtId="188" formatCode="#,##0_ "/>
    <numFmt numFmtId="189" formatCode="#,##0.00_ "/>
    <numFmt numFmtId="190" formatCode="_ * #,##0.0_ ;_ * \-#,##0.0_ ;_ * &quot;-&quot;??_ ;_ @_ "/>
    <numFmt numFmtId="191" formatCode="#,##0\ ;&quot;△ &quot;#,##0\ "/>
    <numFmt numFmtId="192" formatCode="@\ "/>
    <numFmt numFmtId="193" formatCode="0.0;_堀"/>
    <numFmt numFmtId="194" formatCode="#,##0.00_);[Red]\(#,##0.00\)"/>
    <numFmt numFmtId="195" formatCode="#,##0_);\(#,##0\)"/>
    <numFmt numFmtId="196" formatCode="0.00_);\(0.00\)"/>
    <numFmt numFmtId="197" formatCode="#,##0.00_);\(#,##0.00\)"/>
    <numFmt numFmtId="198" formatCode="0.0_);[Red]\(0.0\)"/>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20"/>
      <name val="ＭＳ Ｐゴシック"/>
      <family val="3"/>
      <charset val="128"/>
    </font>
    <font>
      <b/>
      <sz val="13"/>
      <color indexed="10"/>
      <name val="ＭＳ Ｐゴシック"/>
      <family val="3"/>
      <charset val="128"/>
    </font>
    <font>
      <sz val="11"/>
      <color indexed="12"/>
      <name val="ＭＳ Ｐゴシック"/>
      <family val="3"/>
      <charset val="128"/>
    </font>
    <font>
      <sz val="11"/>
      <color indexed="9"/>
      <name val="ＭＳ Ｐゴシック"/>
      <family val="3"/>
      <charset val="128"/>
    </font>
    <font>
      <u/>
      <sz val="11"/>
      <color indexed="9"/>
      <name val="ＭＳ Ｐゴシック"/>
      <family val="3"/>
      <charset val="128"/>
    </font>
    <font>
      <sz val="11.5"/>
      <name val="ＭＳ Ｐゴシック"/>
      <family val="3"/>
      <charset val="128"/>
    </font>
    <font>
      <sz val="11"/>
      <name val="ＭＳ Ｐゴシック"/>
      <family val="3"/>
      <charset val="128"/>
    </font>
    <font>
      <sz val="11"/>
      <color indexed="18"/>
      <name val="ＭＳ Ｐゴシック"/>
      <family val="3"/>
      <charset val="128"/>
    </font>
    <font>
      <sz val="8"/>
      <color indexed="18"/>
      <name val="ＭＳ Ｐゴシック"/>
      <family val="3"/>
      <charset val="128"/>
    </font>
    <font>
      <sz val="10.5"/>
      <color indexed="18"/>
      <name val="ＭＳ Ｐゴシック"/>
      <family val="3"/>
      <charset val="128"/>
    </font>
    <font>
      <sz val="12"/>
      <color indexed="18"/>
      <name val="ＭＳ Ｐゴシック"/>
      <family val="3"/>
      <charset val="128"/>
    </font>
    <font>
      <sz val="13"/>
      <color indexed="18"/>
      <name val="ＭＳ Ｐゴシック"/>
      <family val="3"/>
      <charset val="128"/>
    </font>
    <font>
      <sz val="10"/>
      <color indexed="18"/>
      <name val="ＭＳ Ｐゴシック"/>
      <family val="3"/>
      <charset val="128"/>
    </font>
    <font>
      <sz val="12"/>
      <color indexed="9"/>
      <name val="ＭＳ Ｐゴシック"/>
      <family val="3"/>
      <charset val="128"/>
    </font>
    <font>
      <b/>
      <sz val="11"/>
      <color indexed="9"/>
      <name val="ＭＳ Ｐゴシック"/>
      <family val="3"/>
      <charset val="128"/>
    </font>
    <font>
      <b/>
      <sz val="13"/>
      <color indexed="18"/>
      <name val="ＭＳ Ｐゴシック"/>
      <family val="3"/>
      <charset val="128"/>
    </font>
    <font>
      <sz val="10"/>
      <color indexed="9"/>
      <name val="ＭＳ Ｐゴシック"/>
      <family val="3"/>
      <charset val="128"/>
    </font>
    <font>
      <sz val="13"/>
      <color indexed="9"/>
      <name val="ＭＳ Ｐゴシック"/>
      <family val="3"/>
      <charset val="128"/>
    </font>
    <font>
      <b/>
      <sz val="13"/>
      <color indexed="9"/>
      <name val="ＭＳ Ｐゴシック"/>
      <family val="3"/>
      <charset val="128"/>
    </font>
    <font>
      <b/>
      <sz val="12"/>
      <color indexed="9"/>
      <name val="ＭＳ Ｐゴシック"/>
      <family val="3"/>
      <charset val="128"/>
    </font>
    <font>
      <b/>
      <sz val="11"/>
      <color indexed="18"/>
      <name val="ＭＳ Ｐゴシック"/>
      <family val="3"/>
      <charset val="128"/>
    </font>
    <font>
      <b/>
      <sz val="11.5"/>
      <color indexed="9"/>
      <name val="ＭＳ Ｐゴシック"/>
      <family val="3"/>
      <charset val="128"/>
    </font>
    <font>
      <sz val="48"/>
      <name val="ＭＳ Ｐゴシック"/>
      <family val="3"/>
      <charset val="128"/>
    </font>
    <font>
      <vertAlign val="superscript"/>
      <sz val="13"/>
      <color indexed="18"/>
      <name val="ＭＳ Ｐゴシック"/>
      <family val="3"/>
      <charset val="128"/>
    </font>
    <font>
      <b/>
      <sz val="60"/>
      <name val="ＭＳ Ｐゴシック"/>
      <family val="3"/>
      <charset val="128"/>
    </font>
    <font>
      <sz val="11"/>
      <color indexed="10"/>
      <name val="ＭＳ Ｐゴシック"/>
      <family val="3"/>
      <charset val="128"/>
    </font>
    <font>
      <sz val="10"/>
      <name val="ＭＳ Ｐゴシック"/>
      <family val="3"/>
      <charset val="128"/>
    </font>
    <font>
      <sz val="9"/>
      <color indexed="18"/>
      <name val="ＭＳ Ｐゴシック"/>
      <family val="3"/>
      <charset val="128"/>
    </font>
    <font>
      <sz val="72"/>
      <color indexed="9"/>
      <name val="ＭＳ Ｐゴシック"/>
      <family val="3"/>
      <charset val="128"/>
    </font>
    <font>
      <b/>
      <sz val="60"/>
      <color indexed="18"/>
      <name val="ＭＳ Ｐゴシック"/>
      <family val="3"/>
      <charset val="128"/>
    </font>
    <font>
      <sz val="11"/>
      <name val="ＭＳ Ｐゴシック"/>
      <family val="3"/>
      <charset val="128"/>
    </font>
    <font>
      <sz val="48"/>
      <color indexed="18"/>
      <name val="ＭＳ Ｐゴシック"/>
      <family val="3"/>
      <charset val="128"/>
    </font>
    <font>
      <sz val="11"/>
      <name val="ＭＳ Ｐゴシック"/>
      <family val="3"/>
      <charset val="128"/>
    </font>
    <font>
      <sz val="48"/>
      <color indexed="9"/>
      <name val="ＭＳ Ｐゴシック"/>
      <family val="3"/>
      <charset val="128"/>
    </font>
    <font>
      <sz val="9"/>
      <color indexed="9"/>
      <name val="ＭＳ Ｐゴシック"/>
      <family val="3"/>
      <charset val="128"/>
    </font>
    <font>
      <sz val="11"/>
      <color indexed="8"/>
      <name val="ＭＳ Ｐゴシック"/>
      <family val="3"/>
      <charset val="128"/>
    </font>
    <font>
      <b/>
      <sz val="20"/>
      <color indexed="18"/>
      <name val="ＭＳ Ｐゴシック"/>
      <family val="3"/>
      <charset val="128"/>
    </font>
    <font>
      <b/>
      <sz val="18"/>
      <color indexed="18"/>
      <name val="ＭＳ Ｐゴシック"/>
      <family val="3"/>
      <charset val="128"/>
    </font>
    <font>
      <sz val="7.5"/>
      <name val="ＭＳ Ｐゴシック"/>
      <family val="3"/>
      <charset val="128"/>
    </font>
    <font>
      <sz val="9"/>
      <name val="ＭＳ Ｐゴシック"/>
      <family val="3"/>
      <charset val="128"/>
    </font>
    <font>
      <sz val="12"/>
      <color rgb="FF000080"/>
      <name val="ＭＳ Ｐゴシック"/>
      <family val="3"/>
      <charset val="128"/>
    </font>
    <font>
      <sz val="7.5"/>
      <color indexed="8"/>
      <name val="ＭＳ Ｐゴシック"/>
      <family val="3"/>
      <charset val="128"/>
    </font>
    <font>
      <sz val="7.5"/>
      <color indexed="18"/>
      <name val="ＭＳ Ｐゴシック"/>
      <family val="3"/>
      <charset val="128"/>
    </font>
    <font>
      <u/>
      <sz val="11"/>
      <color theme="0"/>
      <name val="ＭＳ Ｐゴシック"/>
      <family val="3"/>
      <charset val="128"/>
    </font>
    <font>
      <sz val="10"/>
      <color rgb="FF000080"/>
      <name val="ＭＳ Ｐゴシック"/>
      <family val="3"/>
      <charset val="128"/>
    </font>
    <font>
      <sz val="11"/>
      <color rgb="FF000080"/>
      <name val="ＭＳ Ｐゴシック"/>
      <family val="3"/>
      <charset val="128"/>
    </font>
    <font>
      <sz val="9"/>
      <color rgb="FF000080"/>
      <name val="ＭＳ Ｐゴシック"/>
      <family val="3"/>
      <charset val="128"/>
    </font>
    <font>
      <sz val="7.5"/>
      <color rgb="FF333399"/>
      <name val="ＭＳ Ｐゴシック"/>
      <family val="3"/>
      <charset val="128"/>
    </font>
    <font>
      <sz val="11"/>
      <color rgb="FF333399"/>
      <name val="ＭＳ Ｐゴシック"/>
      <family val="3"/>
      <charset val="128"/>
    </font>
    <font>
      <sz val="7.5"/>
      <color rgb="FF000080"/>
      <name val="ＭＳ Ｐゴシック"/>
      <family val="3"/>
      <charset val="128"/>
    </font>
    <font>
      <sz val="11.5"/>
      <color rgb="FF00008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indexed="13"/>
        <bgColor indexed="64"/>
      </patternFill>
    </fill>
    <fill>
      <patternFill patternType="solid">
        <fgColor indexed="62"/>
        <bgColor indexed="64"/>
      </patternFill>
    </fill>
    <fill>
      <patternFill patternType="solid">
        <fgColor rgb="FFFFFF00"/>
        <bgColor indexed="64"/>
      </patternFill>
    </fill>
    <fill>
      <patternFill patternType="solid">
        <fgColor theme="8" tint="0.79998168889431442"/>
        <bgColor indexed="64"/>
      </patternFill>
    </fill>
  </fills>
  <borders count="26">
    <border>
      <left/>
      <right/>
      <top/>
      <bottom/>
      <diagonal/>
    </border>
    <border>
      <left/>
      <right/>
      <top style="medium">
        <color indexed="18"/>
      </top>
      <bottom style="medium">
        <color indexed="18"/>
      </bottom>
      <diagonal/>
    </border>
    <border>
      <left/>
      <right/>
      <top style="medium">
        <color indexed="18"/>
      </top>
      <bottom/>
      <diagonal/>
    </border>
    <border>
      <left/>
      <right/>
      <top style="thin">
        <color indexed="18"/>
      </top>
      <bottom style="thin">
        <color indexed="18"/>
      </bottom>
      <diagonal/>
    </border>
    <border>
      <left/>
      <right/>
      <top style="thin">
        <color indexed="18"/>
      </top>
      <bottom style="medium">
        <color indexed="18"/>
      </bottom>
      <diagonal/>
    </border>
    <border>
      <left/>
      <right/>
      <top/>
      <bottom style="thin">
        <color indexed="18"/>
      </bottom>
      <diagonal/>
    </border>
    <border>
      <left/>
      <right/>
      <top/>
      <bottom style="medium">
        <color indexed="18"/>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18"/>
      </top>
      <bottom style="hair">
        <color indexed="18"/>
      </bottom>
      <diagonal/>
    </border>
    <border>
      <left/>
      <right/>
      <top/>
      <bottom style="thin">
        <color indexed="64"/>
      </bottom>
      <diagonal/>
    </border>
    <border>
      <left/>
      <right/>
      <top style="thin">
        <color indexed="18"/>
      </top>
      <bottom/>
      <diagonal/>
    </border>
    <border>
      <left/>
      <right/>
      <top/>
      <bottom style="thin">
        <color indexed="62"/>
      </bottom>
      <diagonal/>
    </border>
    <border>
      <left/>
      <right/>
      <top style="medium">
        <color indexed="18"/>
      </top>
      <bottom style="thin">
        <color indexed="62"/>
      </bottom>
      <diagonal/>
    </border>
    <border>
      <left/>
      <right/>
      <top style="thin">
        <color indexed="62"/>
      </top>
      <bottom/>
      <diagonal/>
    </border>
    <border>
      <left/>
      <right/>
      <top style="thin">
        <color indexed="62"/>
      </top>
      <bottom style="thin">
        <color indexed="18"/>
      </bottom>
      <diagonal/>
    </border>
    <border>
      <left/>
      <right/>
      <top style="hair">
        <color indexed="64"/>
      </top>
      <bottom/>
      <diagonal/>
    </border>
    <border>
      <left/>
      <right/>
      <top style="medium">
        <color rgb="FF333399"/>
      </top>
      <bottom style="medium">
        <color rgb="FF333399"/>
      </bottom>
      <diagonal/>
    </border>
    <border>
      <left/>
      <right/>
      <top style="medium">
        <color rgb="FF333399"/>
      </top>
      <bottom/>
      <diagonal/>
    </border>
    <border>
      <left/>
      <right/>
      <top style="hair">
        <color auto="1"/>
      </top>
      <bottom style="medium">
        <color rgb="FF333399"/>
      </bottom>
      <diagonal/>
    </border>
    <border>
      <left/>
      <right/>
      <top/>
      <bottom style="hair">
        <color indexed="18"/>
      </bottom>
      <diagonal/>
    </border>
    <border>
      <left/>
      <right/>
      <top style="thin">
        <color indexed="18"/>
      </top>
      <bottom/>
      <diagonal/>
    </border>
    <border>
      <left/>
      <right/>
      <top style="hair">
        <color indexed="18"/>
      </top>
      <bottom style="thin">
        <color indexed="18"/>
      </bottom>
      <diagonal/>
    </border>
    <border>
      <left/>
      <right/>
      <top style="thin">
        <color indexed="18"/>
      </top>
      <bottom style="thin">
        <color indexed="18"/>
      </bottom>
      <diagonal/>
    </border>
    <border>
      <left/>
      <right/>
      <top style="thin">
        <color indexed="18"/>
      </top>
      <bottom style="medium">
        <color indexed="18"/>
      </bottom>
      <diagonal/>
    </border>
  </borders>
  <cellStyleXfs count="5">
    <xf numFmtId="0" fontId="0" fillId="0" borderId="0"/>
    <xf numFmtId="0" fontId="4" fillId="0" borderId="0" applyNumberFormat="0" applyFill="0" applyBorder="0" applyAlignment="0" applyProtection="0">
      <alignment vertical="top"/>
      <protection locked="0"/>
    </xf>
    <xf numFmtId="38" fontId="2"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cellStyleXfs>
  <cellXfs count="444">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179" fontId="0" fillId="0" borderId="0" xfId="0" applyNumberFormat="1" applyAlignment="1">
      <alignment vertical="center"/>
    </xf>
    <xf numFmtId="0" fontId="5" fillId="0" borderId="0" xfId="0" applyFont="1"/>
    <xf numFmtId="179" fontId="0" fillId="0" borderId="0" xfId="0" applyNumberFormat="1" applyAlignment="1">
      <alignment horizontal="center" vertical="center"/>
    </xf>
    <xf numFmtId="0" fontId="7" fillId="0" borderId="0" xfId="0" applyFont="1"/>
    <xf numFmtId="176" fontId="0" fillId="0" borderId="0" xfId="2" applyNumberFormat="1" applyFont="1"/>
    <xf numFmtId="0" fontId="4" fillId="0" borderId="0" xfId="1" applyAlignment="1" applyProtection="1">
      <alignment vertical="center"/>
    </xf>
    <xf numFmtId="0" fontId="7"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0" fillId="0" borderId="2" xfId="0" applyBorder="1"/>
    <xf numFmtId="0" fontId="12" fillId="0" borderId="3" xfId="0" applyFont="1" applyBorder="1" applyAlignment="1">
      <alignment horizontal="right" vertical="center"/>
    </xf>
    <xf numFmtId="183" fontId="12" fillId="0" borderId="3" xfId="0" applyNumberFormat="1" applyFont="1" applyBorder="1" applyAlignment="1">
      <alignment vertical="center"/>
    </xf>
    <xf numFmtId="0" fontId="13" fillId="0" borderId="2" xfId="0" applyFont="1" applyBorder="1"/>
    <xf numFmtId="0" fontId="15" fillId="0" borderId="0" xfId="0" applyFont="1" applyAlignment="1">
      <alignment horizontal="right" vertical="center"/>
    </xf>
    <xf numFmtId="0" fontId="12" fillId="0" borderId="4" xfId="0" applyFont="1" applyBorder="1" applyAlignment="1">
      <alignment horizontal="right" vertical="center"/>
    </xf>
    <xf numFmtId="183" fontId="12" fillId="0" borderId="4" xfId="0" applyNumberFormat="1" applyFont="1" applyBorder="1" applyAlignment="1">
      <alignment vertical="center"/>
    </xf>
    <xf numFmtId="0" fontId="12" fillId="0" borderId="0" xfId="0" applyFont="1" applyAlignment="1">
      <alignment horizontal="right" vertical="center"/>
    </xf>
    <xf numFmtId="0" fontId="12" fillId="0" borderId="0" xfId="0" applyFont="1" applyAlignment="1">
      <alignment vertical="center"/>
    </xf>
    <xf numFmtId="179" fontId="12" fillId="2" borderId="2" xfId="0" applyNumberFormat="1" applyFont="1" applyFill="1" applyBorder="1" applyAlignment="1">
      <alignment vertical="center"/>
    </xf>
    <xf numFmtId="183" fontId="12" fillId="2" borderId="2" xfId="0" applyNumberFormat="1" applyFont="1" applyFill="1" applyBorder="1" applyAlignment="1">
      <alignment vertical="center"/>
    </xf>
    <xf numFmtId="0" fontId="12" fillId="0" borderId="0" xfId="0" applyFont="1"/>
    <xf numFmtId="178" fontId="12" fillId="0" borderId="4" xfId="0" applyNumberFormat="1" applyFont="1" applyBorder="1" applyAlignment="1">
      <alignment vertical="center"/>
    </xf>
    <xf numFmtId="0" fontId="0" fillId="0" borderId="0" xfId="0" applyAlignment="1">
      <alignment horizontal="right" vertical="center"/>
    </xf>
    <xf numFmtId="0" fontId="12" fillId="0" borderId="3" xfId="0" applyFont="1" applyBorder="1" applyAlignment="1">
      <alignment vertical="center"/>
    </xf>
    <xf numFmtId="179" fontId="12" fillId="2" borderId="3" xfId="0" applyNumberFormat="1" applyFont="1" applyFill="1" applyBorder="1" applyAlignment="1">
      <alignment vertical="center"/>
    </xf>
    <xf numFmtId="184" fontId="12" fillId="0" borderId="3" xfId="2" applyNumberFormat="1" applyFont="1" applyBorder="1" applyAlignment="1">
      <alignment vertical="center"/>
    </xf>
    <xf numFmtId="0" fontId="12" fillId="0" borderId="0" xfId="0" applyFont="1" applyAlignment="1">
      <alignment horizontal="center" vertical="center"/>
    </xf>
    <xf numFmtId="0" fontId="12" fillId="0" borderId="4" xfId="0" applyFont="1" applyBorder="1" applyAlignment="1">
      <alignment vertical="center"/>
    </xf>
    <xf numFmtId="183" fontId="12" fillId="2" borderId="3" xfId="0" applyNumberFormat="1" applyFont="1" applyFill="1" applyBorder="1" applyAlignment="1">
      <alignment vertical="center"/>
    </xf>
    <xf numFmtId="183" fontId="12" fillId="2" borderId="3" xfId="2" applyNumberFormat="1" applyFont="1" applyFill="1" applyBorder="1" applyAlignment="1">
      <alignment vertical="center"/>
    </xf>
    <xf numFmtId="184" fontId="12" fillId="0" borderId="4" xfId="2" applyNumberFormat="1" applyFont="1" applyBorder="1" applyAlignment="1">
      <alignment vertical="center"/>
    </xf>
    <xf numFmtId="49" fontId="12" fillId="0" borderId="3" xfId="0" applyNumberFormat="1" applyFont="1" applyBorder="1" applyAlignment="1">
      <alignment vertical="center"/>
    </xf>
    <xf numFmtId="49" fontId="12" fillId="2" borderId="3" xfId="0" applyNumberFormat="1" applyFont="1" applyFill="1" applyBorder="1" applyAlignment="1">
      <alignment vertical="center"/>
    </xf>
    <xf numFmtId="49" fontId="12" fillId="0" borderId="4" xfId="0" applyNumberFormat="1" applyFont="1" applyBorder="1" applyAlignment="1">
      <alignment vertical="center"/>
    </xf>
    <xf numFmtId="179" fontId="16" fillId="2" borderId="3" xfId="0" applyNumberFormat="1" applyFont="1" applyFill="1" applyBorder="1" applyAlignment="1">
      <alignment vertical="center"/>
    </xf>
    <xf numFmtId="181" fontId="12" fillId="2" borderId="3" xfId="0" applyNumberFormat="1" applyFont="1" applyFill="1" applyBorder="1" applyAlignment="1">
      <alignment vertical="center"/>
    </xf>
    <xf numFmtId="38" fontId="12" fillId="0" borderId="3" xfId="2" applyFont="1" applyBorder="1" applyAlignment="1">
      <alignment vertical="center"/>
    </xf>
    <xf numFmtId="38" fontId="12" fillId="2" borderId="3" xfId="2" applyFont="1" applyFill="1" applyBorder="1" applyAlignment="1">
      <alignment vertical="center"/>
    </xf>
    <xf numFmtId="40" fontId="12" fillId="0" borderId="4" xfId="2" applyNumberFormat="1" applyFont="1" applyBorder="1" applyAlignment="1">
      <alignment vertical="center"/>
    </xf>
    <xf numFmtId="0" fontId="12" fillId="0" borderId="0" xfId="0" applyFont="1" applyAlignment="1">
      <alignment horizontal="center"/>
    </xf>
    <xf numFmtId="43" fontId="12" fillId="2" borderId="4" xfId="2" applyNumberFormat="1" applyFont="1" applyFill="1" applyBorder="1" applyAlignment="1">
      <alignment vertical="center"/>
    </xf>
    <xf numFmtId="190" fontId="12" fillId="2" borderId="4" xfId="0" applyNumberFormat="1" applyFont="1" applyFill="1" applyBorder="1" applyAlignment="1">
      <alignment vertical="center"/>
    </xf>
    <xf numFmtId="1" fontId="12" fillId="2" borderId="3" xfId="2" applyNumberFormat="1" applyFont="1" applyFill="1" applyBorder="1" applyAlignment="1">
      <alignment vertical="center"/>
    </xf>
    <xf numFmtId="0" fontId="1" fillId="0" borderId="0" xfId="0" applyFont="1" applyAlignment="1">
      <alignment vertical="center"/>
    </xf>
    <xf numFmtId="183" fontId="12" fillId="2" borderId="6" xfId="0" applyNumberFormat="1" applyFont="1" applyFill="1" applyBorder="1" applyAlignment="1">
      <alignment vertical="center"/>
    </xf>
    <xf numFmtId="0" fontId="12" fillId="0" borderId="5" xfId="0" applyFont="1" applyBorder="1" applyAlignment="1">
      <alignment horizontal="right" vertical="center"/>
    </xf>
    <xf numFmtId="188" fontId="12" fillId="0" borderId="4" xfId="2" applyNumberFormat="1" applyFont="1" applyBorder="1" applyAlignment="1">
      <alignment vertical="center"/>
    </xf>
    <xf numFmtId="0" fontId="12" fillId="0" borderId="5" xfId="0" applyFont="1" applyBorder="1" applyAlignment="1">
      <alignment vertical="center"/>
    </xf>
    <xf numFmtId="0" fontId="17" fillId="0" borderId="3" xfId="0" applyFont="1" applyBorder="1" applyAlignment="1">
      <alignment vertical="center"/>
    </xf>
    <xf numFmtId="186" fontId="12" fillId="2" borderId="3" xfId="0" applyNumberFormat="1" applyFont="1" applyFill="1" applyBorder="1" applyAlignment="1">
      <alignment vertical="center"/>
    </xf>
    <xf numFmtId="177" fontId="20" fillId="4" borderId="0" xfId="0" applyNumberFormat="1" applyFont="1" applyFill="1" applyAlignment="1">
      <alignment vertical="center"/>
    </xf>
    <xf numFmtId="179" fontId="16" fillId="2" borderId="10" xfId="0" applyNumberFormat="1" applyFont="1" applyFill="1" applyBorder="1" applyAlignment="1">
      <alignment vertical="center"/>
    </xf>
    <xf numFmtId="178" fontId="16" fillId="2" borderId="0" xfId="0" applyNumberFormat="1" applyFont="1" applyFill="1" applyAlignment="1">
      <alignment vertical="center"/>
    </xf>
    <xf numFmtId="179" fontId="16" fillId="2" borderId="7" xfId="0" applyNumberFormat="1" applyFont="1" applyFill="1" applyBorder="1" applyAlignment="1">
      <alignment vertical="center"/>
    </xf>
    <xf numFmtId="191" fontId="16" fillId="2" borderId="7" xfId="0" applyNumberFormat="1" applyFont="1" applyFill="1" applyBorder="1" applyAlignment="1">
      <alignment vertical="center"/>
    </xf>
    <xf numFmtId="191" fontId="16" fillId="2" borderId="8" xfId="0" applyNumberFormat="1" applyFont="1" applyFill="1" applyBorder="1" applyAlignment="1">
      <alignment vertical="center"/>
    </xf>
    <xf numFmtId="191" fontId="16" fillId="4" borderId="8" xfId="0" applyNumberFormat="1" applyFont="1" applyFill="1" applyBorder="1" applyAlignment="1">
      <alignment vertical="center"/>
    </xf>
    <xf numFmtId="191" fontId="16" fillId="2" borderId="9" xfId="0" applyNumberFormat="1" applyFont="1" applyFill="1" applyBorder="1" applyAlignment="1">
      <alignment vertical="center"/>
    </xf>
    <xf numFmtId="179" fontId="15" fillId="2" borderId="0" xfId="0" applyNumberFormat="1" applyFont="1" applyFill="1" applyAlignment="1">
      <alignment horizontal="right" vertical="center"/>
    </xf>
    <xf numFmtId="191" fontId="16" fillId="2" borderId="0" xfId="0" applyNumberFormat="1" applyFont="1" applyFill="1" applyAlignment="1">
      <alignment vertical="center"/>
    </xf>
    <xf numFmtId="188" fontId="30" fillId="2" borderId="2" xfId="0" applyNumberFormat="1" applyFont="1" applyFill="1" applyBorder="1" applyAlignment="1">
      <alignment vertical="center"/>
    </xf>
    <xf numFmtId="0" fontId="17" fillId="0" borderId="0" xfId="0" applyFont="1" applyAlignment="1">
      <alignment vertical="center"/>
    </xf>
    <xf numFmtId="0" fontId="17" fillId="0" borderId="2" xfId="0" applyFont="1" applyBorder="1" applyAlignment="1">
      <alignment horizontal="left" vertical="center"/>
    </xf>
    <xf numFmtId="183" fontId="12" fillId="2" borderId="2" xfId="0" applyNumberFormat="1" applyFont="1" applyFill="1" applyBorder="1" applyAlignment="1">
      <alignment horizontal="right" vertical="center"/>
    </xf>
    <xf numFmtId="0" fontId="0" fillId="5" borderId="0" xfId="0" applyFill="1"/>
    <xf numFmtId="0" fontId="24" fillId="5" borderId="0" xfId="0" applyFont="1" applyFill="1" applyAlignment="1">
      <alignment vertical="center"/>
    </xf>
    <xf numFmtId="188" fontId="15" fillId="2" borderId="2" xfId="0" applyNumberFormat="1" applyFont="1" applyFill="1" applyBorder="1" applyAlignment="1">
      <alignment vertical="center"/>
    </xf>
    <xf numFmtId="183" fontId="15" fillId="2" borderId="2" xfId="0" applyNumberFormat="1" applyFont="1" applyFill="1" applyBorder="1" applyAlignment="1">
      <alignment vertical="center"/>
    </xf>
    <xf numFmtId="179" fontId="17" fillId="2" borderId="6" xfId="0" applyNumberFormat="1" applyFont="1" applyFill="1" applyBorder="1" applyAlignment="1">
      <alignment vertical="center"/>
    </xf>
    <xf numFmtId="179" fontId="17" fillId="2" borderId="2" xfId="0" applyNumberFormat="1" applyFont="1" applyFill="1" applyBorder="1" applyAlignment="1">
      <alignment vertical="center"/>
    </xf>
    <xf numFmtId="179" fontId="17" fillId="2" borderId="5" xfId="0" applyNumberFormat="1" applyFont="1" applyFill="1" applyBorder="1" applyAlignment="1">
      <alignment vertical="center"/>
    </xf>
    <xf numFmtId="183" fontId="15" fillId="2" borderId="6" xfId="0" quotePrefix="1" applyNumberFormat="1" applyFont="1" applyFill="1" applyBorder="1" applyAlignment="1">
      <alignment vertical="center"/>
    </xf>
    <xf numFmtId="183" fontId="15" fillId="2" borderId="2" xfId="0" quotePrefix="1" applyNumberFormat="1" applyFont="1" applyFill="1" applyBorder="1" applyAlignment="1">
      <alignment vertical="center"/>
    </xf>
    <xf numFmtId="178" fontId="12" fillId="2" borderId="12" xfId="2" applyNumberFormat="1" applyFont="1" applyFill="1" applyBorder="1" applyAlignment="1">
      <alignment vertical="center"/>
    </xf>
    <xf numFmtId="179" fontId="15" fillId="2" borderId="2" xfId="0" applyNumberFormat="1" applyFont="1" applyFill="1" applyBorder="1" applyAlignment="1">
      <alignment vertical="center"/>
    </xf>
    <xf numFmtId="179" fontId="15" fillId="0" borderId="2" xfId="0" applyNumberFormat="1" applyFont="1" applyBorder="1" applyAlignment="1">
      <alignment vertical="center"/>
    </xf>
    <xf numFmtId="0" fontId="17" fillId="0" borderId="10" xfId="0" applyFont="1" applyBorder="1" applyAlignment="1">
      <alignment vertical="center"/>
    </xf>
    <xf numFmtId="0" fontId="17" fillId="0" borderId="7" xfId="0" applyFont="1" applyBorder="1" applyAlignment="1">
      <alignment vertical="center"/>
    </xf>
    <xf numFmtId="179" fontId="15" fillId="2" borderId="10" xfId="0" applyNumberFormat="1" applyFont="1" applyFill="1" applyBorder="1" applyAlignment="1">
      <alignment vertical="center"/>
    </xf>
    <xf numFmtId="179" fontId="15" fillId="2" borderId="7" xfId="0" applyNumberFormat="1" applyFont="1" applyFill="1" applyBorder="1" applyAlignment="1">
      <alignment vertical="center"/>
    </xf>
    <xf numFmtId="179" fontId="17" fillId="2" borderId="7" xfId="0" applyNumberFormat="1" applyFont="1" applyFill="1" applyBorder="1" applyAlignment="1">
      <alignment horizontal="right" vertical="center"/>
    </xf>
    <xf numFmtId="179" fontId="17" fillId="2" borderId="8" xfId="0" applyNumberFormat="1" applyFont="1" applyFill="1" applyBorder="1" applyAlignment="1">
      <alignment horizontal="right" vertical="center"/>
    </xf>
    <xf numFmtId="179" fontId="17" fillId="2" borderId="9" xfId="0" applyNumberFormat="1" applyFont="1" applyFill="1" applyBorder="1" applyAlignment="1">
      <alignment horizontal="righ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4" xfId="0" applyFont="1" applyBorder="1" applyAlignment="1">
      <alignment vertical="center"/>
    </xf>
    <xf numFmtId="187" fontId="12" fillId="2" borderId="3" xfId="2" applyNumberFormat="1" applyFont="1" applyFill="1" applyBorder="1" applyAlignment="1">
      <alignment vertical="center"/>
    </xf>
    <xf numFmtId="187" fontId="12" fillId="2" borderId="3" xfId="2" applyNumberFormat="1" applyFont="1" applyFill="1" applyBorder="1" applyAlignment="1">
      <alignment horizontal="center" vertical="center"/>
    </xf>
    <xf numFmtId="179" fontId="17" fillId="2" borderId="3" xfId="0" applyNumberFormat="1" applyFont="1" applyFill="1" applyBorder="1" applyAlignment="1">
      <alignment vertical="center"/>
    </xf>
    <xf numFmtId="179" fontId="15" fillId="2" borderId="3" xfId="0" applyNumberFormat="1" applyFont="1" applyFill="1" applyBorder="1" applyAlignment="1">
      <alignment vertical="center"/>
    </xf>
    <xf numFmtId="43" fontId="15" fillId="2" borderId="4" xfId="2" applyNumberFormat="1" applyFont="1" applyFill="1" applyBorder="1" applyAlignment="1">
      <alignment vertical="center"/>
    </xf>
    <xf numFmtId="0" fontId="17" fillId="0" borderId="12" xfId="0" applyFont="1" applyBorder="1" applyAlignment="1">
      <alignment horizontal="left" vertical="center" wrapText="1"/>
    </xf>
    <xf numFmtId="0" fontId="17" fillId="0" borderId="12" xfId="0" applyFont="1" applyBorder="1" applyAlignment="1">
      <alignment horizontal="left" vertical="center" shrinkToFit="1"/>
    </xf>
    <xf numFmtId="179" fontId="12" fillId="2" borderId="0" xfId="0" applyNumberFormat="1" applyFont="1" applyFill="1" applyAlignment="1">
      <alignment vertical="center"/>
    </xf>
    <xf numFmtId="179" fontId="15" fillId="2" borderId="0" xfId="0" applyNumberFormat="1" applyFont="1" applyFill="1" applyAlignment="1">
      <alignment vertical="center"/>
    </xf>
    <xf numFmtId="179" fontId="12" fillId="2" borderId="5" xfId="0" applyNumberFormat="1" applyFont="1" applyFill="1" applyBorder="1" applyAlignment="1">
      <alignment vertical="center"/>
    </xf>
    <xf numFmtId="179" fontId="15" fillId="2" borderId="5" xfId="0" applyNumberFormat="1" applyFont="1" applyFill="1" applyBorder="1" applyAlignment="1">
      <alignment vertical="center"/>
    </xf>
    <xf numFmtId="183" fontId="17" fillId="0" borderId="0" xfId="0" applyNumberFormat="1" applyFont="1" applyAlignment="1">
      <alignment horizontal="left" vertical="center" shrinkToFit="1"/>
    </xf>
    <xf numFmtId="179" fontId="17" fillId="2" borderId="8" xfId="0" applyNumberFormat="1" applyFont="1" applyFill="1" applyBorder="1" applyAlignment="1">
      <alignment vertical="center" shrinkToFit="1"/>
    </xf>
    <xf numFmtId="179" fontId="17" fillId="2" borderId="9" xfId="0" applyNumberFormat="1" applyFont="1" applyFill="1" applyBorder="1" applyAlignment="1">
      <alignment vertical="center" shrinkToFit="1"/>
    </xf>
    <xf numFmtId="179" fontId="16" fillId="2" borderId="0" xfId="0" applyNumberFormat="1" applyFont="1" applyFill="1" applyAlignment="1">
      <alignment vertical="center" shrinkToFit="1"/>
    </xf>
    <xf numFmtId="191" fontId="15" fillId="2" borderId="7" xfId="0" applyNumberFormat="1" applyFont="1" applyFill="1" applyBorder="1" applyAlignment="1">
      <alignment vertical="center"/>
    </xf>
    <xf numFmtId="191" fontId="15" fillId="2" borderId="8" xfId="0" applyNumberFormat="1" applyFont="1" applyFill="1" applyBorder="1" applyAlignment="1">
      <alignment vertical="center"/>
    </xf>
    <xf numFmtId="191" fontId="15" fillId="2" borderId="9" xfId="0" applyNumberFormat="1" applyFont="1" applyFill="1" applyBorder="1" applyAlignment="1">
      <alignment vertical="center"/>
    </xf>
    <xf numFmtId="191" fontId="15" fillId="2" borderId="0" xfId="2" applyNumberFormat="1" applyFont="1" applyFill="1" applyBorder="1" applyAlignment="1">
      <alignment vertical="center"/>
    </xf>
    <xf numFmtId="191" fontId="15" fillId="2" borderId="0" xfId="0" applyNumberFormat="1" applyFont="1" applyFill="1" applyAlignment="1">
      <alignment vertical="center"/>
    </xf>
    <xf numFmtId="183" fontId="15" fillId="0" borderId="3" xfId="0" quotePrefix="1" applyNumberFormat="1" applyFont="1" applyBorder="1" applyAlignment="1">
      <alignment vertical="center"/>
    </xf>
    <xf numFmtId="183" fontId="15" fillId="0" borderId="4" xfId="0" quotePrefix="1" applyNumberFormat="1" applyFont="1" applyBorder="1" applyAlignment="1">
      <alignment vertical="center"/>
    </xf>
    <xf numFmtId="183" fontId="15" fillId="2" borderId="4" xfId="0" quotePrefix="1" applyNumberFormat="1" applyFont="1" applyFill="1" applyBorder="1" applyAlignment="1">
      <alignment vertical="center"/>
    </xf>
    <xf numFmtId="0" fontId="17" fillId="0" borderId="3" xfId="0" applyFont="1" applyBorder="1" applyAlignment="1">
      <alignment vertical="center" shrinkToFit="1"/>
    </xf>
    <xf numFmtId="0" fontId="17" fillId="0" borderId="4" xfId="0" applyFont="1" applyBorder="1" applyAlignment="1">
      <alignment vertical="center" shrinkToFit="1"/>
    </xf>
    <xf numFmtId="179" fontId="9" fillId="0" borderId="0" xfId="1" applyNumberFormat="1" applyFont="1" applyFill="1" applyAlignment="1" applyProtection="1">
      <alignment vertical="center"/>
    </xf>
    <xf numFmtId="0" fontId="24" fillId="0" borderId="0" xfId="0" applyFont="1" applyAlignment="1">
      <alignment vertical="center"/>
    </xf>
    <xf numFmtId="0" fontId="32" fillId="0" borderId="0" xfId="0" applyFont="1" applyAlignment="1">
      <alignment horizontal="center" vertical="center"/>
    </xf>
    <xf numFmtId="0" fontId="32" fillId="0" borderId="10"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2" xfId="0" applyFont="1" applyBorder="1" applyAlignment="1">
      <alignment horizontal="center" vertical="center"/>
    </xf>
    <xf numFmtId="0" fontId="32" fillId="0" borderId="4" xfId="0" applyFont="1" applyBorder="1" applyAlignment="1">
      <alignment horizontal="center" vertical="center"/>
    </xf>
    <xf numFmtId="184" fontId="15" fillId="0" borderId="3" xfId="2" applyNumberFormat="1" applyFont="1" applyBorder="1" applyAlignment="1">
      <alignment vertical="center"/>
    </xf>
    <xf numFmtId="0" fontId="32" fillId="0" borderId="3" xfId="0" applyFont="1" applyBorder="1" applyAlignment="1">
      <alignment horizontal="center" vertical="center" wrapText="1"/>
    </xf>
    <xf numFmtId="0" fontId="12" fillId="0" borderId="3" xfId="0" quotePrefix="1" applyFont="1" applyBorder="1" applyAlignment="1">
      <alignment vertical="center"/>
    </xf>
    <xf numFmtId="0" fontId="12" fillId="0" borderId="4" xfId="0" quotePrefix="1" applyFont="1" applyBorder="1" applyAlignment="1">
      <alignment vertical="center"/>
    </xf>
    <xf numFmtId="0" fontId="32" fillId="0" borderId="3" xfId="0" applyFont="1" applyBorder="1" applyAlignment="1">
      <alignment horizontal="center" vertical="center"/>
    </xf>
    <xf numFmtId="183" fontId="15" fillId="2" borderId="3" xfId="2" applyNumberFormat="1" applyFont="1" applyFill="1" applyBorder="1" applyAlignment="1">
      <alignment vertical="center"/>
    </xf>
    <xf numFmtId="183" fontId="15" fillId="2" borderId="3" xfId="0" quotePrefix="1" applyNumberFormat="1" applyFont="1" applyFill="1" applyBorder="1" applyAlignment="1">
      <alignment vertical="center"/>
    </xf>
    <xf numFmtId="184" fontId="15" fillId="0" borderId="4" xfId="2" applyNumberFormat="1" applyFont="1" applyBorder="1" applyAlignment="1">
      <alignment vertical="center"/>
    </xf>
    <xf numFmtId="179" fontId="9" fillId="0" borderId="0" xfId="1" applyNumberFormat="1" applyFont="1" applyFill="1" applyBorder="1" applyAlignment="1" applyProtection="1">
      <alignment vertical="center"/>
    </xf>
    <xf numFmtId="0" fontId="19" fillId="0" borderId="0" xfId="0" applyFont="1" applyAlignment="1">
      <alignment vertical="center"/>
    </xf>
    <xf numFmtId="0" fontId="32" fillId="0" borderId="4" xfId="0" applyFont="1" applyBorder="1" applyAlignment="1">
      <alignment horizontal="center" vertical="center" wrapText="1"/>
    </xf>
    <xf numFmtId="38" fontId="15" fillId="0" borderId="3" xfId="2" applyFont="1" applyBorder="1" applyAlignment="1">
      <alignment vertical="center"/>
    </xf>
    <xf numFmtId="38" fontId="15" fillId="0" borderId="3" xfId="2" applyFont="1" applyFill="1" applyBorder="1" applyAlignment="1">
      <alignment vertical="center"/>
    </xf>
    <xf numFmtId="38" fontId="15" fillId="2" borderId="3" xfId="2" applyFont="1" applyFill="1" applyBorder="1" applyAlignment="1">
      <alignment vertical="center"/>
    </xf>
    <xf numFmtId="40" fontId="15" fillId="0" borderId="4" xfId="2" applyNumberFormat="1" applyFont="1" applyBorder="1" applyAlignment="1">
      <alignment vertical="center"/>
    </xf>
    <xf numFmtId="40" fontId="15" fillId="0" borderId="4" xfId="2" applyNumberFormat="1" applyFont="1" applyFill="1" applyBorder="1" applyAlignment="1">
      <alignment vertical="center"/>
    </xf>
    <xf numFmtId="190" fontId="15" fillId="2" borderId="4" xfId="0" applyNumberFormat="1" applyFont="1" applyFill="1" applyBorder="1" applyAlignment="1">
      <alignment vertical="center"/>
    </xf>
    <xf numFmtId="0" fontId="17" fillId="0" borderId="6" xfId="0" applyFont="1" applyBorder="1" applyAlignment="1">
      <alignment vertical="center" wrapText="1"/>
    </xf>
    <xf numFmtId="176" fontId="12" fillId="0" borderId="6" xfId="2" applyNumberFormat="1" applyFont="1" applyBorder="1" applyAlignment="1">
      <alignment vertical="center"/>
    </xf>
    <xf numFmtId="0" fontId="14" fillId="0" borderId="0" xfId="0" applyFont="1" applyAlignment="1">
      <alignment vertical="center"/>
    </xf>
    <xf numFmtId="0" fontId="35" fillId="0" borderId="0" xfId="0" applyFont="1" applyAlignment="1">
      <alignment vertical="center"/>
    </xf>
    <xf numFmtId="0" fontId="36" fillId="0" borderId="0" xfId="0" applyFont="1" applyAlignment="1">
      <alignment horizontal="center" vertical="center"/>
    </xf>
    <xf numFmtId="0" fontId="37"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center"/>
    </xf>
    <xf numFmtId="0" fontId="35" fillId="0" borderId="0" xfId="0" applyFont="1" applyAlignment="1">
      <alignment horizontal="center" vertical="center"/>
    </xf>
    <xf numFmtId="0" fontId="38" fillId="0" borderId="0" xfId="0" applyFont="1" applyAlignment="1">
      <alignment horizontal="center" vertical="center"/>
    </xf>
    <xf numFmtId="0" fontId="24" fillId="0" borderId="0" xfId="0" applyFont="1" applyAlignment="1">
      <alignment horizontal="left" vertical="center"/>
    </xf>
    <xf numFmtId="0" fontId="33" fillId="0" borderId="0" xfId="0" applyFont="1" applyAlignment="1">
      <alignment horizontal="right" vertical="center"/>
    </xf>
    <xf numFmtId="187" fontId="15" fillId="2" borderId="3" xfId="2" applyNumberFormat="1" applyFont="1" applyFill="1" applyBorder="1" applyAlignment="1">
      <alignment horizontal="right" vertical="center"/>
    </xf>
    <xf numFmtId="187" fontId="15" fillId="0" borderId="3" xfId="2" applyNumberFormat="1" applyFont="1" applyFill="1" applyBorder="1" applyAlignment="1">
      <alignment horizontal="right" vertical="center"/>
    </xf>
    <xf numFmtId="188" fontId="15" fillId="0" borderId="4" xfId="2" applyNumberFormat="1" applyFont="1" applyBorder="1" applyAlignment="1">
      <alignment horizontal="right" vertical="center"/>
    </xf>
    <xf numFmtId="188" fontId="15" fillId="0" borderId="4" xfId="2" applyNumberFormat="1" applyFont="1" applyFill="1" applyBorder="1" applyAlignment="1">
      <alignment horizontal="right" vertical="center"/>
    </xf>
    <xf numFmtId="179" fontId="17" fillId="2" borderId="1" xfId="0" applyNumberFormat="1" applyFont="1" applyFill="1" applyBorder="1" applyAlignment="1">
      <alignment vertical="center" shrinkToFit="1"/>
    </xf>
    <xf numFmtId="179" fontId="16" fillId="2" borderId="1" xfId="0" applyNumberFormat="1" applyFont="1" applyFill="1" applyBorder="1" applyAlignment="1">
      <alignment vertical="center" shrinkToFit="1"/>
    </xf>
    <xf numFmtId="179" fontId="15" fillId="2" borderId="1" xfId="0" applyNumberFormat="1" applyFont="1" applyFill="1" applyBorder="1" applyAlignment="1">
      <alignment horizontal="right" vertical="center"/>
    </xf>
    <xf numFmtId="177" fontId="16" fillId="2" borderId="1" xfId="0" applyNumberFormat="1" applyFont="1" applyFill="1" applyBorder="1" applyAlignment="1">
      <alignment vertical="center"/>
    </xf>
    <xf numFmtId="177" fontId="15" fillId="2" borderId="1" xfId="0" applyNumberFormat="1" applyFont="1" applyFill="1" applyBorder="1" applyAlignment="1">
      <alignment vertical="center"/>
    </xf>
    <xf numFmtId="176" fontId="12" fillId="2" borderId="12" xfId="2" applyNumberFormat="1" applyFont="1" applyFill="1" applyBorder="1" applyAlignment="1">
      <alignment vertical="center"/>
    </xf>
    <xf numFmtId="176" fontId="12" fillId="2" borderId="12" xfId="2" applyNumberFormat="1" applyFont="1" applyFill="1" applyBorder="1" applyAlignment="1">
      <alignment horizontal="right" vertical="center"/>
    </xf>
    <xf numFmtId="0" fontId="32" fillId="0" borderId="0" xfId="0" applyFont="1" applyAlignment="1">
      <alignment horizontal="center" vertical="center" wrapText="1"/>
    </xf>
    <xf numFmtId="183" fontId="12" fillId="2" borderId="0" xfId="0" applyNumberFormat="1" applyFont="1" applyFill="1" applyAlignment="1">
      <alignment vertical="center"/>
    </xf>
    <xf numFmtId="183" fontId="15" fillId="2" borderId="0" xfId="0" applyNumberFormat="1" applyFont="1" applyFill="1" applyAlignment="1">
      <alignment vertical="center"/>
    </xf>
    <xf numFmtId="0" fontId="17" fillId="0" borderId="4" xfId="0" applyFont="1" applyBorder="1" applyAlignment="1">
      <alignment horizontal="left" vertical="center" wrapText="1"/>
    </xf>
    <xf numFmtId="176" fontId="12" fillId="2" borderId="4" xfId="2" applyNumberFormat="1" applyFont="1" applyFill="1" applyBorder="1" applyAlignment="1">
      <alignment vertical="center"/>
    </xf>
    <xf numFmtId="176" fontId="12" fillId="2" borderId="4" xfId="2" applyNumberFormat="1" applyFont="1" applyFill="1" applyBorder="1" applyAlignment="1">
      <alignment horizontal="right" vertical="center"/>
    </xf>
    <xf numFmtId="182" fontId="30" fillId="2" borderId="4" xfId="2" applyNumberFormat="1" applyFont="1" applyFill="1" applyBorder="1" applyAlignment="1">
      <alignment vertical="center"/>
    </xf>
    <xf numFmtId="182" fontId="12" fillId="2" borderId="4" xfId="2" applyNumberFormat="1" applyFont="1" applyFill="1" applyBorder="1" applyAlignment="1">
      <alignment vertical="center"/>
    </xf>
    <xf numFmtId="0" fontId="17" fillId="0" borderId="1" xfId="0" applyFont="1" applyBorder="1" applyAlignment="1">
      <alignment vertical="center"/>
    </xf>
    <xf numFmtId="0" fontId="32" fillId="0" borderId="1" xfId="0" applyFont="1" applyBorder="1" applyAlignment="1">
      <alignment horizontal="center" vertical="center" wrapText="1"/>
    </xf>
    <xf numFmtId="179" fontId="16" fillId="2" borderId="1" xfId="0" applyNumberFormat="1" applyFont="1" applyFill="1" applyBorder="1" applyAlignment="1">
      <alignment vertical="center"/>
    </xf>
    <xf numFmtId="179" fontId="15" fillId="2" borderId="1" xfId="0" applyNumberFormat="1" applyFont="1" applyFill="1" applyBorder="1" applyAlignment="1">
      <alignment vertical="center"/>
    </xf>
    <xf numFmtId="192" fontId="21" fillId="5" borderId="0" xfId="0" applyNumberFormat="1" applyFont="1" applyFill="1" applyAlignment="1">
      <alignment horizontal="right" vertical="center"/>
    </xf>
    <xf numFmtId="0" fontId="38" fillId="5" borderId="0" xfId="0" applyFont="1" applyFill="1" applyAlignment="1">
      <alignment horizontal="center" vertical="center"/>
    </xf>
    <xf numFmtId="0" fontId="24" fillId="5" borderId="0" xfId="0" applyFont="1" applyFill="1" applyAlignment="1">
      <alignment horizontal="left" vertical="center"/>
    </xf>
    <xf numFmtId="0" fontId="33" fillId="5" borderId="0" xfId="0" applyFont="1" applyFill="1" applyAlignment="1">
      <alignment horizontal="right" vertical="center"/>
    </xf>
    <xf numFmtId="179" fontId="19" fillId="5" borderId="0" xfId="0" applyNumberFormat="1" applyFont="1" applyFill="1" applyAlignment="1">
      <alignment horizontal="center" vertical="center"/>
    </xf>
    <xf numFmtId="179" fontId="24" fillId="5" borderId="0" xfId="0" applyNumberFormat="1" applyFont="1" applyFill="1" applyAlignment="1">
      <alignment horizontal="center" vertical="center"/>
    </xf>
    <xf numFmtId="179" fontId="23" fillId="5" borderId="0" xfId="0" applyNumberFormat="1" applyFont="1" applyFill="1" applyAlignment="1">
      <alignment horizontal="center" vertical="center"/>
    </xf>
    <xf numFmtId="0" fontId="24" fillId="5" borderId="0" xfId="0" applyFont="1" applyFill="1" applyAlignment="1">
      <alignment horizontal="right" vertical="center"/>
    </xf>
    <xf numFmtId="0" fontId="24" fillId="5" borderId="6" xfId="0" applyFont="1" applyFill="1" applyBorder="1" applyAlignment="1">
      <alignment horizontal="right" vertical="center"/>
    </xf>
    <xf numFmtId="179" fontId="24" fillId="5" borderId="6" xfId="0" applyNumberFormat="1" applyFont="1" applyFill="1" applyBorder="1" applyAlignment="1">
      <alignment horizontal="right" vertical="center"/>
    </xf>
    <xf numFmtId="192" fontId="21" fillId="5" borderId="0" xfId="0" applyNumberFormat="1" applyFont="1" applyFill="1" applyAlignment="1">
      <alignment horizontal="center" vertical="center"/>
    </xf>
    <xf numFmtId="0" fontId="24" fillId="5" borderId="13" xfId="0" applyFont="1" applyFill="1" applyBorder="1" applyAlignment="1">
      <alignment horizontal="right" vertical="center"/>
    </xf>
    <xf numFmtId="179" fontId="24" fillId="5" borderId="14" xfId="0" applyNumberFormat="1" applyFont="1" applyFill="1" applyBorder="1" applyAlignment="1">
      <alignment horizontal="right" vertical="center"/>
    </xf>
    <xf numFmtId="192" fontId="21" fillId="5" borderId="13" xfId="0" applyNumberFormat="1" applyFont="1" applyFill="1" applyBorder="1" applyAlignment="1">
      <alignment horizontal="center" vertical="center"/>
    </xf>
    <xf numFmtId="179" fontId="19" fillId="5" borderId="15" xfId="0" applyNumberFormat="1" applyFont="1" applyFill="1" applyBorder="1" applyAlignment="1">
      <alignment horizontal="center" vertical="center"/>
    </xf>
    <xf numFmtId="179" fontId="24" fillId="5" borderId="15" xfId="0" applyNumberFormat="1" applyFont="1" applyFill="1" applyBorder="1" applyAlignment="1">
      <alignment horizontal="center" vertical="center"/>
    </xf>
    <xf numFmtId="179" fontId="23" fillId="5" borderId="15" xfId="0" applyNumberFormat="1" applyFont="1" applyFill="1" applyBorder="1" applyAlignment="1">
      <alignment horizontal="center" vertical="center"/>
    </xf>
    <xf numFmtId="192" fontId="21" fillId="5" borderId="15" xfId="0" applyNumberFormat="1" applyFont="1" applyFill="1" applyBorder="1" applyAlignment="1">
      <alignment horizontal="right" vertical="center"/>
    </xf>
    <xf numFmtId="0" fontId="32" fillId="0" borderId="7" xfId="0" applyFont="1" applyBorder="1" applyAlignment="1">
      <alignment horizontal="center" vertical="center" wrapText="1"/>
    </xf>
    <xf numFmtId="0" fontId="19" fillId="5" borderId="15" xfId="0" applyFont="1" applyFill="1" applyBorder="1" applyAlignment="1">
      <alignment horizontal="center" vertical="center"/>
    </xf>
    <xf numFmtId="192" fontId="21" fillId="5" borderId="15" xfId="0" applyNumberFormat="1" applyFont="1" applyFill="1" applyBorder="1" applyAlignment="1">
      <alignment horizontal="center" vertical="center"/>
    </xf>
    <xf numFmtId="0" fontId="19" fillId="5" borderId="13" xfId="0" applyFont="1" applyFill="1" applyBorder="1" applyAlignment="1">
      <alignment horizontal="center" vertical="center"/>
    </xf>
    <xf numFmtId="179" fontId="23" fillId="5" borderId="13" xfId="0" quotePrefix="1" applyNumberFormat="1" applyFont="1" applyFill="1" applyBorder="1" applyAlignment="1">
      <alignment horizontal="center" vertical="center"/>
    </xf>
    <xf numFmtId="179" fontId="23" fillId="5" borderId="13" xfId="0" applyNumberFormat="1" applyFont="1" applyFill="1" applyBorder="1" applyAlignment="1">
      <alignment horizontal="center" vertical="center"/>
    </xf>
    <xf numFmtId="0" fontId="26" fillId="5" borderId="15" xfId="0" applyFont="1" applyFill="1" applyBorder="1" applyAlignment="1">
      <alignment horizontal="center" vertical="center"/>
    </xf>
    <xf numFmtId="179" fontId="26" fillId="5" borderId="15" xfId="0" applyNumberFormat="1" applyFont="1" applyFill="1" applyBorder="1" applyAlignment="1">
      <alignment horizontal="right" vertical="center"/>
    </xf>
    <xf numFmtId="0" fontId="26" fillId="5" borderId="13" xfId="0" applyFont="1" applyFill="1" applyBorder="1" applyAlignment="1">
      <alignment horizontal="center" vertical="center"/>
    </xf>
    <xf numFmtId="179" fontId="26" fillId="5" borderId="13" xfId="0" applyNumberFormat="1" applyFont="1" applyFill="1" applyBorder="1" applyAlignment="1">
      <alignment horizontal="right" vertical="center"/>
    </xf>
    <xf numFmtId="192" fontId="21" fillId="5" borderId="13" xfId="0" applyNumberFormat="1" applyFont="1" applyFill="1" applyBorder="1" applyAlignment="1">
      <alignment horizontal="right" vertical="center"/>
    </xf>
    <xf numFmtId="192" fontId="21" fillId="5" borderId="5" xfId="0" applyNumberFormat="1" applyFont="1" applyFill="1" applyBorder="1" applyAlignment="1">
      <alignment horizontal="right" vertical="center"/>
    </xf>
    <xf numFmtId="0" fontId="8" fillId="5" borderId="15" xfId="0" applyFont="1" applyFill="1" applyBorder="1" applyAlignment="1">
      <alignment horizontal="right" vertical="center"/>
    </xf>
    <xf numFmtId="179" fontId="18" fillId="5" borderId="15" xfId="0" applyNumberFormat="1" applyFont="1" applyFill="1" applyBorder="1" applyAlignment="1">
      <alignment horizontal="right" vertical="center"/>
    </xf>
    <xf numFmtId="0" fontId="8" fillId="5" borderId="13" xfId="0" applyFont="1" applyFill="1" applyBorder="1" applyAlignment="1">
      <alignment horizontal="right" vertical="center"/>
    </xf>
    <xf numFmtId="179" fontId="18" fillId="5" borderId="13" xfId="0" applyNumberFormat="1" applyFont="1" applyFill="1" applyBorder="1" applyAlignment="1">
      <alignment horizontal="right" vertical="center"/>
    </xf>
    <xf numFmtId="179" fontId="24" fillId="5" borderId="5" xfId="0" applyNumberFormat="1" applyFont="1" applyFill="1" applyBorder="1" applyAlignment="1">
      <alignment horizontal="right" vertical="center"/>
    </xf>
    <xf numFmtId="0" fontId="24" fillId="5" borderId="15" xfId="0" applyFont="1" applyFill="1" applyBorder="1" applyAlignment="1">
      <alignment horizontal="right" vertical="center"/>
    </xf>
    <xf numFmtId="179" fontId="24" fillId="5" borderId="15" xfId="0" applyNumberFormat="1" applyFont="1" applyFill="1" applyBorder="1" applyAlignment="1">
      <alignment horizontal="right" vertical="center"/>
    </xf>
    <xf numFmtId="179" fontId="24" fillId="5" borderId="13" xfId="0" applyNumberFormat="1" applyFont="1" applyFill="1" applyBorder="1" applyAlignment="1">
      <alignment horizontal="right" vertical="center"/>
    </xf>
    <xf numFmtId="0" fontId="8" fillId="5" borderId="15" xfId="0" applyFont="1" applyFill="1" applyBorder="1" applyAlignment="1">
      <alignment horizontal="center" vertical="center"/>
    </xf>
    <xf numFmtId="0" fontId="12" fillId="5" borderId="15" xfId="0" applyFont="1" applyFill="1" applyBorder="1" applyAlignment="1">
      <alignment horizontal="center" vertical="center"/>
    </xf>
    <xf numFmtId="179" fontId="22" fillId="5" borderId="15" xfId="0" applyNumberFormat="1" applyFont="1" applyFill="1" applyBorder="1" applyAlignment="1">
      <alignment horizontal="center" vertical="center"/>
    </xf>
    <xf numFmtId="0" fontId="8" fillId="5" borderId="13" xfId="0" applyFont="1" applyFill="1" applyBorder="1" applyAlignment="1">
      <alignment horizontal="center" vertical="center"/>
    </xf>
    <xf numFmtId="0" fontId="12" fillId="5" borderId="13" xfId="0" applyFont="1" applyFill="1" applyBorder="1" applyAlignment="1">
      <alignment horizontal="center" vertical="center"/>
    </xf>
    <xf numFmtId="179" fontId="22" fillId="5" borderId="13" xfId="0" applyNumberFormat="1" applyFont="1" applyFill="1" applyBorder="1" applyAlignment="1">
      <alignment horizontal="center" vertical="center"/>
    </xf>
    <xf numFmtId="0" fontId="19" fillId="5" borderId="5" xfId="0" applyFont="1" applyFill="1" applyBorder="1" applyAlignment="1">
      <alignment horizontal="right" vertical="center"/>
    </xf>
    <xf numFmtId="0" fontId="25" fillId="5" borderId="5" xfId="0" applyFont="1" applyFill="1" applyBorder="1" applyAlignment="1">
      <alignment horizontal="right" vertical="center"/>
    </xf>
    <xf numFmtId="0" fontId="19" fillId="5" borderId="12" xfId="0" applyFont="1" applyFill="1" applyBorder="1" applyAlignment="1">
      <alignment horizontal="right" vertical="center"/>
    </xf>
    <xf numFmtId="0" fontId="25" fillId="5" borderId="12" xfId="0" applyFont="1" applyFill="1" applyBorder="1" applyAlignment="1">
      <alignment horizontal="right" vertical="center"/>
    </xf>
    <xf numFmtId="179" fontId="24" fillId="5" borderId="12" xfId="0" applyNumberFormat="1" applyFont="1" applyFill="1" applyBorder="1" applyAlignment="1">
      <alignment horizontal="right" vertical="center"/>
    </xf>
    <xf numFmtId="192" fontId="21" fillId="5" borderId="12" xfId="0" applyNumberFormat="1" applyFont="1" applyFill="1" applyBorder="1" applyAlignment="1">
      <alignment horizontal="right" vertical="center"/>
    </xf>
    <xf numFmtId="0" fontId="17" fillId="0" borderId="5" xfId="0" applyFont="1" applyBorder="1" applyAlignment="1">
      <alignment vertical="center"/>
    </xf>
    <xf numFmtId="38" fontId="12" fillId="0" borderId="5" xfId="2" applyFont="1" applyBorder="1" applyAlignment="1">
      <alignment vertical="center"/>
    </xf>
    <xf numFmtId="38" fontId="15" fillId="0" borderId="5" xfId="2" applyFont="1" applyBorder="1" applyAlignment="1">
      <alignment vertical="center"/>
    </xf>
    <xf numFmtId="38" fontId="15" fillId="0" borderId="5" xfId="2" applyFont="1" applyFill="1" applyBorder="1" applyAlignment="1">
      <alignment vertical="center"/>
    </xf>
    <xf numFmtId="179" fontId="23" fillId="5" borderId="16" xfId="0" applyNumberFormat="1" applyFont="1" applyFill="1" applyBorder="1" applyAlignment="1">
      <alignment horizontal="center" vertical="center"/>
    </xf>
    <xf numFmtId="179" fontId="23" fillId="5" borderId="5" xfId="0" applyNumberFormat="1" applyFont="1" applyFill="1" applyBorder="1" applyAlignment="1">
      <alignment horizontal="right" vertical="center"/>
    </xf>
    <xf numFmtId="183" fontId="17" fillId="0" borderId="5" xfId="0" applyNumberFormat="1" applyFont="1" applyBorder="1" applyAlignment="1">
      <alignment horizontal="left" vertical="center"/>
    </xf>
    <xf numFmtId="0" fontId="19" fillId="5" borderId="15" xfId="0" applyFont="1" applyFill="1" applyBorder="1" applyAlignment="1">
      <alignment horizontal="right" vertical="center"/>
    </xf>
    <xf numFmtId="179" fontId="23" fillId="5" borderId="15" xfId="0" applyNumberFormat="1" applyFont="1" applyFill="1" applyBorder="1" applyAlignment="1">
      <alignment horizontal="right" vertical="center"/>
    </xf>
    <xf numFmtId="0" fontId="19" fillId="5" borderId="13" xfId="0" applyFont="1" applyFill="1" applyBorder="1" applyAlignment="1">
      <alignment horizontal="right" vertical="center"/>
    </xf>
    <xf numFmtId="179" fontId="23" fillId="5" borderId="13" xfId="0" applyNumberFormat="1" applyFont="1" applyFill="1" applyBorder="1" applyAlignment="1">
      <alignment horizontal="right" vertical="center"/>
    </xf>
    <xf numFmtId="187" fontId="12" fillId="2" borderId="5" xfId="0" applyNumberFormat="1" applyFont="1" applyFill="1" applyBorder="1" applyAlignment="1">
      <alignment vertical="center"/>
    </xf>
    <xf numFmtId="179" fontId="12" fillId="0" borderId="5" xfId="0" applyNumberFormat="1" applyFont="1" applyBorder="1" applyAlignment="1">
      <alignment vertical="center"/>
    </xf>
    <xf numFmtId="179" fontId="15" fillId="0" borderId="5" xfId="0" applyNumberFormat="1" applyFont="1" applyBorder="1" applyAlignment="1">
      <alignment vertical="center"/>
    </xf>
    <xf numFmtId="0" fontId="24" fillId="5" borderId="14" xfId="0" applyFont="1" applyFill="1" applyBorder="1" applyAlignment="1">
      <alignment horizontal="right" vertical="center"/>
    </xf>
    <xf numFmtId="0" fontId="17" fillId="0" borderId="4" xfId="0" applyFont="1" applyBorder="1" applyAlignment="1">
      <alignment vertical="center" wrapText="1"/>
    </xf>
    <xf numFmtId="180" fontId="15" fillId="2" borderId="3" xfId="2" applyNumberFormat="1" applyFont="1" applyFill="1" applyBorder="1" applyAlignment="1">
      <alignment vertical="center"/>
    </xf>
    <xf numFmtId="180" fontId="15" fillId="0" borderId="6" xfId="2" applyNumberFormat="1" applyFont="1" applyBorder="1" applyAlignment="1">
      <alignment vertical="center"/>
    </xf>
    <xf numFmtId="176" fontId="15" fillId="2" borderId="3" xfId="2" applyNumberFormat="1" applyFont="1" applyFill="1" applyBorder="1" applyAlignment="1">
      <alignment horizontal="right" vertical="center"/>
    </xf>
    <xf numFmtId="182" fontId="15" fillId="2" borderId="3" xfId="2" applyNumberFormat="1" applyFont="1" applyFill="1" applyBorder="1" applyAlignment="1">
      <alignment horizontal="right" vertical="center"/>
    </xf>
    <xf numFmtId="180" fontId="15" fillId="2" borderId="12" xfId="2" applyNumberFormat="1" applyFont="1" applyFill="1" applyBorder="1" applyAlignment="1">
      <alignment vertical="center"/>
    </xf>
    <xf numFmtId="180" fontId="15" fillId="2" borderId="4" xfId="2" applyNumberFormat="1" applyFont="1" applyFill="1" applyBorder="1" applyAlignment="1">
      <alignment vertical="center"/>
    </xf>
    <xf numFmtId="180" fontId="15" fillId="2" borderId="0" xfId="0" applyNumberFormat="1" applyFont="1" applyFill="1" applyAlignment="1">
      <alignment vertical="center"/>
    </xf>
    <xf numFmtId="38" fontId="15" fillId="2" borderId="1" xfId="2" applyFont="1" applyFill="1" applyBorder="1" applyAlignment="1">
      <alignment vertical="center"/>
    </xf>
    <xf numFmtId="38" fontId="15" fillId="2" borderId="7" xfId="2" applyFont="1" applyFill="1" applyBorder="1" applyAlignment="1">
      <alignment vertical="center"/>
    </xf>
    <xf numFmtId="38" fontId="15" fillId="2" borderId="8" xfId="2" applyFont="1" applyFill="1" applyBorder="1" applyAlignment="1">
      <alignment vertical="center"/>
    </xf>
    <xf numFmtId="38" fontId="15" fillId="2" borderId="9" xfId="2" applyFont="1" applyFill="1" applyBorder="1" applyAlignment="1">
      <alignment vertical="center"/>
    </xf>
    <xf numFmtId="180" fontId="15" fillId="0" borderId="4" xfId="0" applyNumberFormat="1" applyFont="1" applyBorder="1" applyAlignment="1">
      <alignment vertical="center"/>
    </xf>
    <xf numFmtId="189" fontId="15" fillId="2" borderId="5" xfId="0" applyNumberFormat="1" applyFont="1" applyFill="1" applyBorder="1" applyAlignment="1">
      <alignment horizontal="right" vertical="center"/>
    </xf>
    <xf numFmtId="0" fontId="32" fillId="2" borderId="3" xfId="0" applyFont="1" applyFill="1" applyBorder="1" applyAlignment="1">
      <alignment horizontal="center" vertical="center"/>
    </xf>
    <xf numFmtId="0" fontId="32" fillId="2" borderId="12"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4" fillId="0" borderId="0" xfId="0" applyFont="1" applyAlignment="1">
      <alignment horizontal="left" vertical="center"/>
    </xf>
    <xf numFmtId="0" fontId="29" fillId="0" borderId="0" xfId="0" applyFont="1" applyAlignment="1">
      <alignment horizontal="left" vertical="center"/>
    </xf>
    <xf numFmtId="49" fontId="12" fillId="0" borderId="0" xfId="0" applyNumberFormat="1" applyFont="1" applyAlignment="1">
      <alignment horizontal="center" vertical="center"/>
    </xf>
    <xf numFmtId="0" fontId="40" fillId="0" borderId="0" xfId="0" applyFont="1" applyAlignment="1">
      <alignment vertical="center"/>
    </xf>
    <xf numFmtId="0" fontId="19" fillId="5" borderId="0" xfId="0" applyFont="1" applyFill="1" applyAlignment="1">
      <alignment horizontal="right" vertical="center"/>
    </xf>
    <xf numFmtId="40" fontId="15" fillId="0" borderId="3" xfId="2" applyNumberFormat="1" applyFont="1" applyBorder="1" applyAlignment="1">
      <alignment vertical="center"/>
    </xf>
    <xf numFmtId="40" fontId="15" fillId="0" borderId="3" xfId="2" applyNumberFormat="1" applyFont="1" applyFill="1" applyBorder="1" applyAlignment="1">
      <alignment vertical="center"/>
    </xf>
    <xf numFmtId="0" fontId="17" fillId="0" borderId="5" xfId="0" applyFont="1" applyBorder="1" applyAlignment="1">
      <alignment vertical="center" wrapText="1"/>
    </xf>
    <xf numFmtId="0" fontId="17" fillId="0" borderId="3" xfId="0" applyFont="1" applyBorder="1" applyAlignment="1">
      <alignment horizontal="left" vertical="center" wrapText="1"/>
    </xf>
    <xf numFmtId="0" fontId="17" fillId="0" borderId="5" xfId="0" applyFont="1" applyBorder="1" applyAlignment="1">
      <alignment vertical="center" wrapText="1" shrinkToFit="1"/>
    </xf>
    <xf numFmtId="0" fontId="17" fillId="0" borderId="3" xfId="0" applyFont="1" applyBorder="1" applyAlignment="1">
      <alignment vertical="center" wrapText="1" shrinkToFit="1"/>
    </xf>
    <xf numFmtId="0" fontId="42" fillId="0" borderId="0" xfId="0" applyFont="1" applyAlignment="1">
      <alignment horizontal="right" vertical="center"/>
    </xf>
    <xf numFmtId="0" fontId="41" fillId="0" borderId="0" xfId="0" applyFont="1" applyAlignment="1">
      <alignment horizontal="left" vertical="center"/>
    </xf>
    <xf numFmtId="180" fontId="15" fillId="2" borderId="4" xfId="2" applyNumberFormat="1" applyFont="1" applyFill="1" applyBorder="1" applyAlignment="1">
      <alignment horizontal="right" vertical="center"/>
    </xf>
    <xf numFmtId="195" fontId="15" fillId="2" borderId="2" xfId="0" applyNumberFormat="1" applyFont="1" applyFill="1" applyBorder="1" applyAlignment="1">
      <alignment vertical="center"/>
    </xf>
    <xf numFmtId="195" fontId="15" fillId="2" borderId="0" xfId="0" applyNumberFormat="1" applyFont="1" applyFill="1" applyAlignment="1">
      <alignment vertical="center"/>
    </xf>
    <xf numFmtId="183" fontId="15" fillId="2" borderId="5" xfId="0" quotePrefix="1" applyNumberFormat="1" applyFont="1" applyFill="1" applyBorder="1" applyAlignment="1">
      <alignment vertical="center"/>
    </xf>
    <xf numFmtId="180" fontId="15" fillId="2" borderId="3" xfId="2" applyNumberFormat="1" applyFont="1" applyFill="1" applyBorder="1" applyAlignment="1">
      <alignment horizontal="right" vertical="center"/>
    </xf>
    <xf numFmtId="185" fontId="15" fillId="0" borderId="3" xfId="2" applyNumberFormat="1" applyFont="1" applyBorder="1" applyAlignment="1">
      <alignment vertical="center"/>
    </xf>
    <xf numFmtId="0" fontId="31" fillId="0" borderId="0" xfId="0" applyFont="1"/>
    <xf numFmtId="0" fontId="40" fillId="0" borderId="0" xfId="0" applyFont="1"/>
    <xf numFmtId="195" fontId="15" fillId="0" borderId="3" xfId="0" quotePrefix="1" applyNumberFormat="1" applyFont="1" applyBorder="1" applyAlignment="1">
      <alignment vertical="center"/>
    </xf>
    <xf numFmtId="195" fontId="15" fillId="0" borderId="4" xfId="0" quotePrefix="1" applyNumberFormat="1" applyFont="1" applyBorder="1" applyAlignment="1">
      <alignment vertical="center"/>
    </xf>
    <xf numFmtId="195" fontId="15" fillId="2" borderId="5" xfId="0" quotePrefix="1" applyNumberFormat="1" applyFont="1" applyFill="1" applyBorder="1" applyAlignment="1">
      <alignment vertical="center"/>
    </xf>
    <xf numFmtId="195" fontId="15" fillId="2" borderId="3" xfId="0" applyNumberFormat="1" applyFont="1" applyFill="1" applyBorder="1" applyAlignment="1">
      <alignment vertical="center"/>
    </xf>
    <xf numFmtId="0" fontId="16" fillId="0" borderId="0" xfId="0" applyFont="1" applyAlignment="1">
      <alignment wrapText="1"/>
    </xf>
    <xf numFmtId="0" fontId="16" fillId="0" borderId="0" xfId="0" applyFont="1" applyAlignment="1">
      <alignment vertical="center"/>
    </xf>
    <xf numFmtId="197" fontId="15" fillId="2" borderId="5" xfId="0" applyNumberFormat="1" applyFont="1" applyFill="1" applyBorder="1" applyAlignment="1">
      <alignment horizontal="right" vertical="center"/>
    </xf>
    <xf numFmtId="179" fontId="17" fillId="2" borderId="5" xfId="0" applyNumberFormat="1" applyFont="1" applyFill="1" applyBorder="1" applyAlignment="1">
      <alignment vertical="center" shrinkToFit="1"/>
    </xf>
    <xf numFmtId="0" fontId="17" fillId="2" borderId="3" xfId="0" applyFont="1" applyFill="1" applyBorder="1" applyAlignment="1">
      <alignment vertical="center" shrinkToFit="1"/>
    </xf>
    <xf numFmtId="0" fontId="17" fillId="2" borderId="12" xfId="0" applyFont="1" applyFill="1" applyBorder="1" applyAlignment="1">
      <alignment vertical="center"/>
    </xf>
    <xf numFmtId="180" fontId="12" fillId="2" borderId="12" xfId="0" applyNumberFormat="1" applyFont="1" applyFill="1" applyBorder="1" applyAlignment="1">
      <alignment vertical="center"/>
    </xf>
    <xf numFmtId="193" fontId="15" fillId="2" borderId="12" xfId="0" applyNumberFormat="1" applyFont="1" applyFill="1" applyBorder="1" applyAlignment="1">
      <alignment horizontal="right" vertical="center"/>
    </xf>
    <xf numFmtId="176" fontId="15" fillId="2" borderId="12" xfId="2" applyNumberFormat="1" applyFont="1" applyFill="1" applyBorder="1" applyAlignment="1">
      <alignment horizontal="right" vertical="center"/>
    </xf>
    <xf numFmtId="0" fontId="17" fillId="2" borderId="4" xfId="0" applyFont="1" applyFill="1" applyBorder="1" applyAlignment="1">
      <alignment vertical="center" shrinkToFit="1"/>
    </xf>
    <xf numFmtId="0" fontId="12" fillId="2" borderId="4" xfId="0" applyFont="1" applyFill="1" applyBorder="1"/>
    <xf numFmtId="0" fontId="12" fillId="2" borderId="4" xfId="0" applyFont="1" applyFill="1" applyBorder="1" applyAlignment="1">
      <alignment vertical="center"/>
    </xf>
    <xf numFmtId="196" fontId="15" fillId="2" borderId="4" xfId="0" applyNumberFormat="1" applyFont="1" applyFill="1" applyBorder="1" applyAlignment="1">
      <alignment horizontal="right" vertical="center"/>
    </xf>
    <xf numFmtId="0" fontId="15" fillId="2" borderId="4" xfId="0" applyFont="1" applyFill="1" applyBorder="1" applyAlignment="1">
      <alignment horizontal="right" vertical="center"/>
    </xf>
    <xf numFmtId="40" fontId="15" fillId="2" borderId="4" xfId="2" applyNumberFormat="1" applyFont="1" applyFill="1" applyBorder="1" applyAlignment="1">
      <alignment horizontal="right" vertical="center"/>
    </xf>
    <xf numFmtId="0" fontId="15" fillId="2" borderId="6" xfId="0" applyFont="1" applyFill="1" applyBorder="1" applyAlignment="1">
      <alignment horizontal="right" vertical="center"/>
    </xf>
    <xf numFmtId="194" fontId="15" fillId="0" borderId="3" xfId="2" applyNumberFormat="1" applyFont="1" applyBorder="1" applyAlignment="1">
      <alignment vertical="center"/>
    </xf>
    <xf numFmtId="38" fontId="15" fillId="2" borderId="8" xfId="2" applyFont="1" applyFill="1" applyBorder="1" applyAlignment="1">
      <alignment horizontal="right" vertical="center"/>
    </xf>
    <xf numFmtId="179" fontId="17" fillId="2" borderId="17" xfId="0" applyNumberFormat="1" applyFont="1" applyFill="1" applyBorder="1" applyAlignment="1">
      <alignment vertical="center" shrinkToFit="1"/>
    </xf>
    <xf numFmtId="179" fontId="17" fillId="2" borderId="17" xfId="0" applyNumberFormat="1" applyFont="1" applyFill="1" applyBorder="1" applyAlignment="1">
      <alignment horizontal="right" vertical="center"/>
    </xf>
    <xf numFmtId="191" fontId="16" fillId="2" borderId="17" xfId="0" applyNumberFormat="1" applyFont="1" applyFill="1" applyBorder="1" applyAlignment="1">
      <alignment vertical="center"/>
    </xf>
    <xf numFmtId="191" fontId="15" fillId="2" borderId="17" xfId="0" applyNumberFormat="1" applyFont="1" applyFill="1" applyBorder="1" applyAlignment="1">
      <alignment vertical="center"/>
    </xf>
    <xf numFmtId="38" fontId="15" fillId="2" borderId="17" xfId="2" applyFont="1" applyFill="1" applyBorder="1" applyAlignment="1">
      <alignment vertical="center"/>
    </xf>
    <xf numFmtId="179" fontId="17" fillId="2" borderId="18" xfId="0" applyNumberFormat="1" applyFont="1" applyFill="1" applyBorder="1" applyAlignment="1">
      <alignment horizontal="right" vertical="center"/>
    </xf>
    <xf numFmtId="177" fontId="20" fillId="4" borderId="18" xfId="0" applyNumberFormat="1" applyFont="1" applyFill="1" applyBorder="1" applyAlignment="1">
      <alignment vertical="center"/>
    </xf>
    <xf numFmtId="191" fontId="16" fillId="2" borderId="18" xfId="0" applyNumberFormat="1" applyFont="1" applyFill="1" applyBorder="1" applyAlignment="1">
      <alignment vertical="center"/>
    </xf>
    <xf numFmtId="191" fontId="15" fillId="2" borderId="18" xfId="0" applyNumberFormat="1" applyFont="1" applyFill="1" applyBorder="1" applyAlignment="1">
      <alignment vertical="center"/>
    </xf>
    <xf numFmtId="38" fontId="15" fillId="2" borderId="18" xfId="2" applyFont="1" applyFill="1" applyBorder="1" applyAlignment="1">
      <alignment vertical="center"/>
    </xf>
    <xf numFmtId="2" fontId="15" fillId="2" borderId="6" xfId="0" applyNumberFormat="1" applyFont="1" applyFill="1" applyBorder="1" applyAlignment="1">
      <alignment horizontal="right" vertical="center"/>
    </xf>
    <xf numFmtId="0" fontId="0" fillId="0" borderId="0" xfId="0" applyAlignment="1">
      <alignment horizontal="center"/>
    </xf>
    <xf numFmtId="0" fontId="17" fillId="0" borderId="2" xfId="0" applyFont="1" applyBorder="1" applyAlignment="1">
      <alignment vertical="center" shrinkToFit="1"/>
    </xf>
    <xf numFmtId="40" fontId="12" fillId="0" borderId="2" xfId="2" applyNumberFormat="1" applyFont="1" applyBorder="1" applyAlignment="1">
      <alignment vertical="center"/>
    </xf>
    <xf numFmtId="40" fontId="15" fillId="0" borderId="2" xfId="2" applyNumberFormat="1" applyFont="1" applyBorder="1" applyAlignment="1">
      <alignment vertical="center"/>
    </xf>
    <xf numFmtId="40" fontId="15" fillId="0" borderId="2" xfId="2" applyNumberFormat="1" applyFont="1" applyFill="1" applyBorder="1" applyAlignment="1">
      <alignment vertical="center"/>
    </xf>
    <xf numFmtId="0" fontId="17" fillId="0" borderId="0" xfId="0" applyFont="1" applyAlignment="1">
      <alignment vertical="center" wrapText="1"/>
    </xf>
    <xf numFmtId="188" fontId="12" fillId="0" borderId="0" xfId="2" applyNumberFormat="1" applyFont="1" applyBorder="1" applyAlignment="1">
      <alignment vertical="center"/>
    </xf>
    <xf numFmtId="188" fontId="15" fillId="0" borderId="0" xfId="2" applyNumberFormat="1" applyFont="1" applyBorder="1" applyAlignment="1">
      <alignment horizontal="right" vertical="center"/>
    </xf>
    <xf numFmtId="188" fontId="15" fillId="0" borderId="0" xfId="2" applyNumberFormat="1" applyFont="1" applyFill="1" applyBorder="1" applyAlignment="1">
      <alignment horizontal="right" vertical="center"/>
    </xf>
    <xf numFmtId="0" fontId="17" fillId="0" borderId="0" xfId="0" applyFont="1" applyAlignment="1">
      <alignment horizontal="left" vertical="center" wrapText="1"/>
    </xf>
    <xf numFmtId="176" fontId="12" fillId="2" borderId="0" xfId="2" applyNumberFormat="1" applyFont="1" applyFill="1" applyBorder="1" applyAlignment="1">
      <alignment vertical="center"/>
    </xf>
    <xf numFmtId="176" fontId="12" fillId="2" borderId="0" xfId="2" applyNumberFormat="1" applyFont="1" applyFill="1" applyBorder="1" applyAlignment="1">
      <alignment horizontal="right" vertical="center"/>
    </xf>
    <xf numFmtId="180" fontId="15" fillId="2" borderId="0" xfId="2" applyNumberFormat="1" applyFont="1" applyFill="1" applyBorder="1" applyAlignment="1">
      <alignment horizontal="right" vertical="center"/>
    </xf>
    <xf numFmtId="180" fontId="15" fillId="2" borderId="0" xfId="2" applyNumberFormat="1" applyFont="1" applyFill="1" applyBorder="1" applyAlignment="1">
      <alignment vertical="center"/>
    </xf>
    <xf numFmtId="180" fontId="15" fillId="6" borderId="4" xfId="0" applyNumberFormat="1" applyFont="1" applyFill="1" applyBorder="1" applyAlignment="1">
      <alignment vertical="center"/>
    </xf>
    <xf numFmtId="179" fontId="23" fillId="5" borderId="15" xfId="0" quotePrefix="1" applyNumberFormat="1" applyFont="1" applyFill="1" applyBorder="1" applyAlignment="1">
      <alignment horizontal="center" vertical="center"/>
    </xf>
    <xf numFmtId="179" fontId="15" fillId="0" borderId="1" xfId="0" applyNumberFormat="1" applyFont="1" applyBorder="1" applyAlignment="1">
      <alignment vertical="center"/>
    </xf>
    <xf numFmtId="179" fontId="17" fillId="2" borderId="7" xfId="0" applyNumberFormat="1" applyFont="1" applyFill="1" applyBorder="1" applyAlignment="1">
      <alignment vertical="center" shrinkToFit="1"/>
    </xf>
    <xf numFmtId="0" fontId="0" fillId="0" borderId="7" xfId="0" applyBorder="1"/>
    <xf numFmtId="179" fontId="17" fillId="2" borderId="19" xfId="0" applyNumberFormat="1" applyFont="1" applyFill="1" applyBorder="1" applyAlignment="1">
      <alignment vertical="center" shrinkToFit="1"/>
    </xf>
    <xf numFmtId="191" fontId="15" fillId="2" borderId="19" xfId="0" applyNumberFormat="1" applyFont="1" applyFill="1" applyBorder="1" applyAlignment="1">
      <alignment vertical="center"/>
    </xf>
    <xf numFmtId="179" fontId="0" fillId="0" borderId="19" xfId="0" applyNumberFormat="1" applyBorder="1" applyAlignment="1">
      <alignment vertical="center"/>
    </xf>
    <xf numFmtId="176" fontId="15" fillId="2" borderId="7" xfId="2" applyNumberFormat="1" applyFont="1" applyFill="1" applyBorder="1" applyAlignment="1">
      <alignment vertical="center"/>
    </xf>
    <xf numFmtId="176" fontId="15" fillId="2" borderId="20" xfId="2" applyNumberFormat="1" applyFont="1" applyFill="1" applyBorder="1" applyAlignment="1">
      <alignment vertical="center"/>
    </xf>
    <xf numFmtId="190" fontId="15" fillId="0" borderId="4" xfId="0" applyNumberFormat="1" applyFont="1" applyBorder="1" applyAlignment="1">
      <alignment vertical="center"/>
    </xf>
    <xf numFmtId="179" fontId="15" fillId="0" borderId="4" xfId="0" applyNumberFormat="1" applyFont="1" applyBorder="1" applyAlignment="1">
      <alignment vertical="center"/>
    </xf>
    <xf numFmtId="38" fontId="15" fillId="2" borderId="20" xfId="2" applyFont="1" applyFill="1" applyBorder="1" applyAlignment="1">
      <alignment vertical="center"/>
    </xf>
    <xf numFmtId="0" fontId="43" fillId="2" borderId="0" xfId="0" applyFont="1" applyFill="1" applyAlignment="1">
      <alignment horizontal="left" vertical="center" wrapText="1"/>
    </xf>
    <xf numFmtId="0" fontId="43" fillId="0" borderId="0" xfId="0" applyFont="1"/>
    <xf numFmtId="0" fontId="21" fillId="0" borderId="0" xfId="0" applyFont="1" applyAlignment="1">
      <alignment horizontal="center" vertical="top" textRotation="255" wrapText="1"/>
    </xf>
    <xf numFmtId="0" fontId="43" fillId="2" borderId="0" xfId="0" applyFont="1" applyFill="1" applyAlignment="1">
      <alignment vertical="center" wrapText="1"/>
    </xf>
    <xf numFmtId="0" fontId="0" fillId="0" borderId="20" xfId="0" applyBorder="1"/>
    <xf numFmtId="178" fontId="12" fillId="0" borderId="4" xfId="0" applyNumberFormat="1" applyFont="1" applyBorder="1" applyAlignment="1">
      <alignment horizontal="center" vertical="center"/>
    </xf>
    <xf numFmtId="0" fontId="0" fillId="0" borderId="20" xfId="0" applyBorder="1" applyAlignment="1">
      <alignment horizontal="center"/>
    </xf>
    <xf numFmtId="0" fontId="43" fillId="0" borderId="0" xfId="0" applyFont="1" applyAlignment="1">
      <alignment vertical="center"/>
    </xf>
    <xf numFmtId="0" fontId="43" fillId="2" borderId="0" xfId="0" applyFont="1" applyFill="1" applyAlignment="1">
      <alignment vertical="center"/>
    </xf>
    <xf numFmtId="0" fontId="43" fillId="2" borderId="0" xfId="0" applyFont="1" applyFill="1" applyAlignment="1">
      <alignment horizontal="center" vertical="center" wrapText="1"/>
    </xf>
    <xf numFmtId="176" fontId="12" fillId="2" borderId="4" xfId="2" applyNumberFormat="1" applyFont="1" applyFill="1" applyBorder="1" applyAlignment="1">
      <alignment horizontal="center" vertical="center"/>
    </xf>
    <xf numFmtId="183" fontId="12" fillId="2" borderId="0" xfId="0" applyNumberFormat="1" applyFont="1" applyFill="1" applyAlignment="1">
      <alignment horizontal="center" vertical="center"/>
    </xf>
    <xf numFmtId="0" fontId="43" fillId="2" borderId="0" xfId="0" applyFont="1" applyFill="1" applyAlignment="1">
      <alignment horizontal="left" vertical="center"/>
    </xf>
    <xf numFmtId="0" fontId="46" fillId="0" borderId="0" xfId="0" applyFont="1" applyAlignment="1">
      <alignment vertical="center"/>
    </xf>
    <xf numFmtId="0" fontId="44" fillId="0" borderId="0" xfId="0" applyFont="1" applyAlignment="1">
      <alignment vertical="center"/>
    </xf>
    <xf numFmtId="179" fontId="17" fillId="2" borderId="20" xfId="0" applyNumberFormat="1" applyFont="1" applyFill="1" applyBorder="1" applyAlignment="1">
      <alignment vertical="center"/>
    </xf>
    <xf numFmtId="0" fontId="17" fillId="0" borderId="4" xfId="0" applyFont="1" applyBorder="1" applyAlignment="1">
      <alignment horizontal="left" vertical="center" shrinkToFit="1"/>
    </xf>
    <xf numFmtId="0" fontId="0" fillId="0" borderId="0" xfId="0" applyAlignment="1">
      <alignment wrapText="1"/>
    </xf>
    <xf numFmtId="0" fontId="43" fillId="0" borderId="0" xfId="0" applyFont="1" applyAlignment="1">
      <alignment horizontal="left" vertical="center" wrapText="1"/>
    </xf>
    <xf numFmtId="179" fontId="48" fillId="3" borderId="0" xfId="1" applyNumberFormat="1" applyFont="1" applyFill="1" applyAlignment="1" applyProtection="1">
      <alignment vertical="center"/>
    </xf>
    <xf numFmtId="38" fontId="15" fillId="2" borderId="17" xfId="2" applyFont="1" applyFill="1" applyBorder="1" applyAlignment="1">
      <alignment horizontal="right" vertical="center"/>
    </xf>
    <xf numFmtId="186" fontId="15" fillId="2" borderId="8" xfId="2" quotePrefix="1" applyNumberFormat="1" applyFont="1" applyFill="1" applyBorder="1" applyAlignment="1">
      <alignment horizontal="right" vertical="center"/>
    </xf>
    <xf numFmtId="186" fontId="15" fillId="2" borderId="8" xfId="2" applyNumberFormat="1" applyFont="1" applyFill="1" applyBorder="1" applyAlignment="1">
      <alignment horizontal="right" vertical="center"/>
    </xf>
    <xf numFmtId="179" fontId="12" fillId="0" borderId="4" xfId="0" applyNumberFormat="1" applyFont="1" applyBorder="1" applyAlignment="1">
      <alignment vertical="center"/>
    </xf>
    <xf numFmtId="195" fontId="15" fillId="0" borderId="5" xfId="0" applyNumberFormat="1" applyFont="1" applyBorder="1" applyAlignment="1">
      <alignment vertical="center"/>
    </xf>
    <xf numFmtId="179" fontId="32" fillId="2" borderId="7" xfId="0" applyNumberFormat="1" applyFont="1" applyFill="1" applyBorder="1" applyAlignment="1">
      <alignment horizontal="center" vertical="center" wrapText="1" shrinkToFit="1"/>
    </xf>
    <xf numFmtId="179" fontId="32" fillId="2" borderId="1" xfId="0" applyNumberFormat="1" applyFont="1" applyFill="1" applyBorder="1" applyAlignment="1">
      <alignment horizontal="center" vertical="center" wrapText="1" shrinkToFit="1"/>
    </xf>
    <xf numFmtId="179" fontId="16" fillId="2" borderId="21" xfId="0" applyNumberFormat="1" applyFont="1" applyFill="1" applyBorder="1" applyAlignment="1">
      <alignment vertical="center" shrinkToFit="1"/>
    </xf>
    <xf numFmtId="179" fontId="15" fillId="2" borderId="21" xfId="0" applyNumberFormat="1" applyFont="1" applyFill="1" applyBorder="1" applyAlignment="1">
      <alignment horizontal="right" vertical="center"/>
    </xf>
    <xf numFmtId="177" fontId="16" fillId="2" borderId="21" xfId="0" applyNumberFormat="1" applyFont="1" applyFill="1" applyBorder="1" applyAlignment="1">
      <alignment vertical="center"/>
    </xf>
    <xf numFmtId="177" fontId="15" fillId="2" borderId="21" xfId="0" applyNumberFormat="1" applyFont="1" applyFill="1" applyBorder="1" applyAlignment="1">
      <alignment vertical="center"/>
    </xf>
    <xf numFmtId="38" fontId="15" fillId="2" borderId="21" xfId="2" applyFont="1" applyFill="1" applyBorder="1" applyAlignment="1">
      <alignment vertical="center"/>
    </xf>
    <xf numFmtId="179" fontId="32" fillId="2" borderId="21" xfId="0" applyNumberFormat="1" applyFont="1" applyFill="1" applyBorder="1" applyAlignment="1">
      <alignment horizontal="center" vertical="center" wrapText="1" shrinkToFit="1"/>
    </xf>
    <xf numFmtId="38" fontId="15" fillId="0" borderId="21" xfId="2" applyFont="1" applyFill="1" applyBorder="1" applyAlignment="1">
      <alignment vertical="center"/>
    </xf>
    <xf numFmtId="179" fontId="32" fillId="2" borderId="23" xfId="0" applyNumberFormat="1" applyFont="1" applyFill="1" applyBorder="1" applyAlignment="1">
      <alignment horizontal="center" vertical="center" wrapText="1" shrinkToFit="1"/>
    </xf>
    <xf numFmtId="179" fontId="16" fillId="2" borderId="23" xfId="0" applyNumberFormat="1" applyFont="1" applyFill="1" applyBorder="1" applyAlignment="1">
      <alignment vertical="center" shrinkToFit="1"/>
    </xf>
    <xf numFmtId="179" fontId="15" fillId="2" borderId="23" xfId="0" applyNumberFormat="1" applyFont="1" applyFill="1" applyBorder="1" applyAlignment="1">
      <alignment horizontal="right" vertical="center"/>
    </xf>
    <xf numFmtId="177" fontId="16" fillId="2" borderId="23" xfId="0" applyNumberFormat="1" applyFont="1" applyFill="1" applyBorder="1" applyAlignment="1">
      <alignment vertical="center"/>
    </xf>
    <xf numFmtId="177" fontId="15" fillId="2" borderId="23" xfId="0" applyNumberFormat="1" applyFont="1" applyFill="1" applyBorder="1" applyAlignment="1">
      <alignment vertical="center"/>
    </xf>
    <xf numFmtId="38" fontId="15" fillId="2" borderId="23" xfId="2" applyFont="1" applyFill="1" applyBorder="1" applyAlignment="1">
      <alignment vertical="center"/>
    </xf>
    <xf numFmtId="38" fontId="15" fillId="0" borderId="23" xfId="2" applyFont="1" applyFill="1" applyBorder="1" applyAlignment="1">
      <alignment vertical="center"/>
    </xf>
    <xf numFmtId="0" fontId="51" fillId="0" borderId="6" xfId="0" applyFont="1" applyBorder="1" applyAlignment="1">
      <alignment horizontal="center" vertical="center"/>
    </xf>
    <xf numFmtId="0" fontId="50" fillId="0" borderId="6" xfId="0" applyFont="1" applyBorder="1"/>
    <xf numFmtId="198" fontId="55" fillId="7" borderId="6" xfId="0" applyNumberFormat="1" applyFont="1" applyFill="1" applyBorder="1"/>
    <xf numFmtId="0" fontId="45" fillId="0" borderId="6" xfId="0" applyFont="1" applyBorder="1" applyAlignment="1">
      <alignment vertical="center"/>
    </xf>
    <xf numFmtId="189" fontId="12" fillId="0" borderId="22" xfId="2" applyNumberFormat="1" applyFont="1" applyBorder="1" applyAlignment="1">
      <alignment vertical="center"/>
    </xf>
    <xf numFmtId="189" fontId="15" fillId="0" borderId="22" xfId="2" applyNumberFormat="1" applyFont="1" applyBorder="1" applyAlignment="1">
      <alignment horizontal="right" vertical="center"/>
    </xf>
    <xf numFmtId="189" fontId="15" fillId="0" borderId="22" xfId="2" applyNumberFormat="1" applyFont="1" applyBorder="1" applyAlignment="1">
      <alignment vertical="center"/>
    </xf>
    <xf numFmtId="185" fontId="15" fillId="0" borderId="22" xfId="2" applyNumberFormat="1" applyFont="1" applyBorder="1" applyAlignment="1">
      <alignment vertical="center"/>
    </xf>
    <xf numFmtId="194" fontId="15" fillId="0" borderId="22" xfId="2" applyNumberFormat="1" applyFont="1" applyBorder="1" applyAlignment="1">
      <alignment vertical="center"/>
    </xf>
    <xf numFmtId="0" fontId="17" fillId="0" borderId="6" xfId="0" applyFont="1" applyBorder="1" applyAlignment="1">
      <alignment vertical="center"/>
    </xf>
    <xf numFmtId="189" fontId="12" fillId="0" borderId="6" xfId="2" applyNumberFormat="1" applyFont="1" applyBorder="1" applyAlignment="1">
      <alignment vertical="center"/>
    </xf>
    <xf numFmtId="189" fontId="15" fillId="0" borderId="6" xfId="2" applyNumberFormat="1" applyFont="1" applyBorder="1" applyAlignment="1">
      <alignment horizontal="right" vertical="center"/>
    </xf>
    <xf numFmtId="189" fontId="15" fillId="0" borderId="6" xfId="2" applyNumberFormat="1" applyFont="1" applyBorder="1" applyAlignment="1">
      <alignment vertical="center"/>
    </xf>
    <xf numFmtId="185" fontId="15" fillId="0" borderId="6" xfId="2" applyNumberFormat="1" applyFont="1" applyBorder="1" applyAlignment="1">
      <alignment vertical="center"/>
    </xf>
    <xf numFmtId="194" fontId="15" fillId="0" borderId="6" xfId="2" applyNumberFormat="1" applyFont="1" applyBorder="1" applyAlignment="1">
      <alignment vertical="center"/>
    </xf>
    <xf numFmtId="189" fontId="12" fillId="0" borderId="24" xfId="2" applyNumberFormat="1" applyFont="1" applyBorder="1" applyAlignment="1">
      <alignment vertical="center"/>
    </xf>
    <xf numFmtId="189" fontId="15" fillId="0" borderId="24" xfId="2" applyNumberFormat="1" applyFont="1" applyBorder="1" applyAlignment="1">
      <alignment horizontal="right" vertical="center"/>
    </xf>
    <xf numFmtId="189" fontId="15" fillId="0" borderId="24" xfId="2" applyNumberFormat="1" applyFont="1" applyBorder="1" applyAlignment="1">
      <alignment vertical="center"/>
    </xf>
    <xf numFmtId="185" fontId="15" fillId="0" borderId="24" xfId="2" applyNumberFormat="1" applyFont="1" applyBorder="1" applyAlignment="1">
      <alignment vertical="center"/>
    </xf>
    <xf numFmtId="194" fontId="15" fillId="0" borderId="24" xfId="2" applyNumberFormat="1" applyFont="1" applyBorder="1" applyAlignment="1">
      <alignment vertical="center"/>
    </xf>
    <xf numFmtId="0" fontId="49" fillId="0" borderId="0" xfId="0" applyFont="1" applyAlignment="1">
      <alignment horizontal="left" vertical="center" wrapText="1"/>
    </xf>
    <xf numFmtId="0" fontId="54" fillId="0" borderId="0" xfId="0" applyFont="1" applyAlignment="1">
      <alignment horizontal="left" wrapText="1"/>
    </xf>
    <xf numFmtId="0" fontId="52" fillId="0" borderId="0" xfId="0" applyFont="1" applyAlignment="1">
      <alignment horizontal="left" vertical="center" wrapText="1"/>
    </xf>
    <xf numFmtId="0" fontId="53" fillId="0" borderId="0" xfId="0" applyFont="1"/>
    <xf numFmtId="179" fontId="17" fillId="2" borderId="21" xfId="0" applyNumberFormat="1" applyFont="1" applyFill="1" applyBorder="1" applyAlignment="1">
      <alignment vertical="center" wrapText="1" shrinkToFit="1"/>
    </xf>
    <xf numFmtId="179" fontId="17" fillId="2" borderId="23" xfId="0" applyNumberFormat="1" applyFont="1" applyFill="1" applyBorder="1" applyAlignment="1">
      <alignment vertical="center" wrapText="1" shrinkToFit="1"/>
    </xf>
    <xf numFmtId="0" fontId="49" fillId="0" borderId="6" xfId="0" applyFont="1" applyBorder="1" applyAlignment="1">
      <alignment vertical="center"/>
    </xf>
    <xf numFmtId="179" fontId="17" fillId="2" borderId="25" xfId="0" applyNumberFormat="1" applyFont="1" applyFill="1" applyBorder="1" applyAlignment="1">
      <alignment vertical="center" wrapText="1" shrinkToFit="1"/>
    </xf>
    <xf numFmtId="179" fontId="32" fillId="2" borderId="25" xfId="0" applyNumberFormat="1" applyFont="1" applyFill="1" applyBorder="1" applyAlignment="1">
      <alignment horizontal="center" vertical="center" shrinkToFit="1"/>
    </xf>
    <xf numFmtId="179" fontId="16" fillId="2" borderId="25" xfId="0" applyNumberFormat="1" applyFont="1" applyFill="1" applyBorder="1" applyAlignment="1">
      <alignment vertical="center" shrinkToFit="1"/>
    </xf>
    <xf numFmtId="179" fontId="15" fillId="2" borderId="25" xfId="0" applyNumberFormat="1" applyFont="1" applyFill="1" applyBorder="1" applyAlignment="1">
      <alignment horizontal="right" vertical="center"/>
    </xf>
    <xf numFmtId="177" fontId="16" fillId="2" borderId="25" xfId="0" applyNumberFormat="1" applyFont="1" applyFill="1" applyBorder="1" applyAlignment="1">
      <alignment vertical="center"/>
    </xf>
    <xf numFmtId="177" fontId="15" fillId="2" borderId="25" xfId="0" applyNumberFormat="1" applyFont="1" applyFill="1" applyBorder="1" applyAlignment="1">
      <alignment vertical="center"/>
    </xf>
    <xf numFmtId="38" fontId="15" fillId="2" borderId="25" xfId="2" applyFont="1" applyFill="1" applyBorder="1" applyAlignment="1">
      <alignment vertical="center"/>
    </xf>
    <xf numFmtId="176" fontId="15" fillId="0" borderId="25" xfId="2" applyNumberFormat="1" applyFont="1" applyFill="1" applyBorder="1" applyAlignment="1">
      <alignment vertical="center"/>
    </xf>
    <xf numFmtId="0" fontId="17" fillId="0" borderId="22" xfId="0" applyFont="1" applyBorder="1" applyAlignment="1">
      <alignment vertical="center" wrapText="1"/>
    </xf>
    <xf numFmtId="0" fontId="32" fillId="0" borderId="22" xfId="0" applyFont="1" applyBorder="1" applyAlignment="1">
      <alignment horizontal="center" vertical="center" wrapText="1"/>
    </xf>
    <xf numFmtId="0" fontId="32" fillId="0" borderId="24" xfId="0" applyFont="1" applyBorder="1" applyAlignment="1">
      <alignment horizontal="center" vertical="center" wrapText="1"/>
    </xf>
    <xf numFmtId="0" fontId="17" fillId="0" borderId="24" xfId="0" applyFont="1" applyBorder="1" applyAlignment="1">
      <alignment vertical="center" wrapText="1"/>
    </xf>
    <xf numFmtId="0" fontId="17" fillId="2" borderId="0" xfId="0" applyFont="1" applyFill="1" applyAlignment="1">
      <alignment vertical="center" shrinkToFit="1"/>
    </xf>
    <xf numFmtId="0" fontId="32" fillId="2" borderId="0" xfId="0" applyFont="1" applyFill="1" applyAlignment="1">
      <alignment horizontal="center" vertical="center" wrapText="1"/>
    </xf>
    <xf numFmtId="0" fontId="12" fillId="2" borderId="0" xfId="0" applyFont="1" applyFill="1"/>
    <xf numFmtId="0" fontId="12" fillId="2" borderId="0" xfId="0" applyFont="1" applyFill="1" applyAlignment="1">
      <alignment vertical="center"/>
    </xf>
    <xf numFmtId="196" fontId="15" fillId="2" borderId="0" xfId="0" applyNumberFormat="1" applyFont="1" applyFill="1" applyAlignment="1">
      <alignment horizontal="right" vertical="center"/>
    </xf>
    <xf numFmtId="0" fontId="15" fillId="2" borderId="0" xfId="0" applyFont="1" applyFill="1" applyAlignment="1">
      <alignment horizontal="right" vertical="center"/>
    </xf>
    <xf numFmtId="40" fontId="15" fillId="2" borderId="0" xfId="2" applyNumberFormat="1" applyFont="1" applyFill="1" applyBorder="1" applyAlignment="1">
      <alignment horizontal="right" vertical="center"/>
    </xf>
    <xf numFmtId="2" fontId="15" fillId="2" borderId="0" xfId="0" applyNumberFormat="1" applyFont="1" applyFill="1" applyAlignment="1">
      <alignment horizontal="right" vertical="center"/>
    </xf>
    <xf numFmtId="0" fontId="34" fillId="0" borderId="0" xfId="0" applyFont="1" applyAlignment="1">
      <alignment horizontal="left" vertical="center"/>
    </xf>
    <xf numFmtId="0" fontId="29" fillId="0" borderId="0" xfId="0" applyFont="1" applyAlignment="1">
      <alignment horizontal="left" vertical="center"/>
    </xf>
    <xf numFmtId="0" fontId="27" fillId="0" borderId="0" xfId="0" applyFont="1" applyAlignment="1">
      <alignment horizontal="right" vertical="center"/>
    </xf>
    <xf numFmtId="179" fontId="17" fillId="2" borderId="18" xfId="0" applyNumberFormat="1" applyFont="1" applyFill="1" applyBorder="1" applyAlignment="1">
      <alignment horizontal="left" vertical="center" shrinkToFit="1"/>
    </xf>
    <xf numFmtId="179" fontId="39" fillId="5" borderId="15" xfId="0" applyNumberFormat="1" applyFont="1" applyFill="1" applyBorder="1" applyAlignment="1">
      <alignment horizontal="right" vertical="center" wrapText="1"/>
    </xf>
    <xf numFmtId="179" fontId="39" fillId="5" borderId="0" xfId="0" applyNumberFormat="1" applyFont="1" applyFill="1" applyAlignment="1">
      <alignment horizontal="right" vertical="center"/>
    </xf>
    <xf numFmtId="177" fontId="20" fillId="4" borderId="0" xfId="0" applyNumberFormat="1" applyFont="1" applyFill="1" applyAlignment="1">
      <alignment vertical="center"/>
    </xf>
    <xf numFmtId="177" fontId="6" fillId="4" borderId="0" xfId="0" applyNumberFormat="1" applyFont="1" applyFill="1" applyAlignment="1">
      <alignment vertical="center"/>
    </xf>
    <xf numFmtId="177" fontId="20" fillId="4" borderId="11" xfId="0" applyNumberFormat="1" applyFont="1" applyFill="1" applyBorder="1" applyAlignment="1">
      <alignment vertical="center"/>
    </xf>
    <xf numFmtId="0" fontId="21" fillId="5" borderId="0" xfId="0" applyFont="1" applyFill="1" applyAlignment="1">
      <alignment horizontal="right" vertical="center" wrapText="1"/>
    </xf>
    <xf numFmtId="0" fontId="21" fillId="5" borderId="13" xfId="0" applyFont="1" applyFill="1" applyBorder="1" applyAlignment="1">
      <alignment horizontal="right" vertical="center"/>
    </xf>
    <xf numFmtId="0" fontId="43" fillId="2" borderId="0" xfId="0" applyFont="1" applyFill="1" applyAlignment="1">
      <alignment horizontal="left" vertical="center" wrapText="1"/>
    </xf>
    <xf numFmtId="179" fontId="17" fillId="2" borderId="16" xfId="0" applyNumberFormat="1" applyFont="1" applyFill="1" applyBorder="1" applyAlignment="1">
      <alignment horizontal="left" vertical="center" wrapText="1"/>
    </xf>
    <xf numFmtId="0" fontId="17" fillId="0" borderId="3" xfId="0" applyFont="1" applyBorder="1" applyAlignment="1">
      <alignment horizontal="left" vertical="center" shrinkToFit="1"/>
    </xf>
    <xf numFmtId="179" fontId="17" fillId="2" borderId="3" xfId="0" applyNumberFormat="1" applyFont="1" applyFill="1" applyBorder="1" applyAlignment="1">
      <alignment horizontal="left" vertical="center" shrinkToFit="1"/>
    </xf>
    <xf numFmtId="0" fontId="43" fillId="0" borderId="0" xfId="0" applyFont="1" applyAlignment="1">
      <alignment horizontal="left" vertical="center" wrapText="1"/>
    </xf>
    <xf numFmtId="0" fontId="43" fillId="2" borderId="0" xfId="0" applyFont="1" applyFill="1" applyAlignment="1">
      <alignment horizontal="left" vertical="center"/>
    </xf>
  </cellXfs>
  <cellStyles count="5">
    <cellStyle name="パーセント 2" xfId="3" xr:uid="{94F02EA6-430A-4A69-AB4A-C1392ADCC371}"/>
    <cellStyle name="ハイパーリンク" xfId="1" builtinId="8"/>
    <cellStyle name="桁区切り" xfId="2" builtinId="6"/>
    <cellStyle name="桁区切り 2" xfId="4" xr:uid="{0F725985-1502-4DE3-BCB7-B7E23802373D}"/>
    <cellStyle name="標準" xfId="0" builtinId="0"/>
  </cellStyles>
  <dxfs count="0"/>
  <tableStyles count="0" defaultTableStyle="TableStyleMedium2" defaultPivotStyle="PivotStyleLight16"/>
  <colors>
    <mruColors>
      <color rgb="FFFFCC00"/>
      <color rgb="FF0000FF"/>
      <color rgb="FFFF6600"/>
      <color rgb="FF3366FF"/>
      <color rgb="FF000080"/>
      <color rgb="FF008000"/>
      <color rgb="FFFF99CC"/>
      <color rgb="FF33339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121594469895135E-2"/>
          <c:y val="6.5865525586258494E-2"/>
          <c:w val="0.91196050273522433"/>
          <c:h val="0.70353120700084415"/>
        </c:manualLayout>
      </c:layout>
      <c:barChart>
        <c:barDir val="col"/>
        <c:grouping val="clustered"/>
        <c:varyColors val="0"/>
        <c:ser>
          <c:idx val="1"/>
          <c:order val="0"/>
          <c:tx>
            <c:strRef>
              <c:f>①決算ハイライト!$B$7</c:f>
              <c:strCache>
                <c:ptCount val="1"/>
                <c:pt idx="0">
                  <c:v>売上高 / Net Sales  （左軸：Left Axis）</c:v>
                </c:pt>
              </c:strCache>
            </c:strRef>
          </c:tx>
          <c:spPr>
            <a:gradFill flip="none" rotWithShape="1">
              <a:gsLst>
                <a:gs pos="0">
                  <a:srgbClr val="007171"/>
                </a:gs>
                <a:gs pos="50000">
                  <a:srgbClr val="00FFFF"/>
                </a:gs>
                <a:gs pos="100000">
                  <a:srgbClr val="007171"/>
                </a:gs>
              </a:gsLst>
              <a:lin ang="10800000" scaled="0"/>
              <a:tileRect/>
            </a:gradFill>
            <a:ln w="25400">
              <a:noFill/>
            </a:ln>
          </c:spPr>
          <c:invertIfNegative val="0"/>
          <c:cat>
            <c:strRef>
              <c:f>①決算ハイライト!$K$5:$AG$5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①決算ハイライト!$K$7:$AG$7</c:f>
              <c:numCache>
                <c:formatCode>#,##0_);[Red]\(#,##0\)</c:formatCode>
                <c:ptCount val="10"/>
                <c:pt idx="0">
                  <c:v>153194</c:v>
                </c:pt>
                <c:pt idx="1">
                  <c:v>160803</c:v>
                </c:pt>
                <c:pt idx="2">
                  <c:v>165522</c:v>
                </c:pt>
                <c:pt idx="3">
                  <c:v>166285</c:v>
                </c:pt>
                <c:pt idx="4">
                  <c:v>174249</c:v>
                </c:pt>
                <c:pt idx="5">
                  <c:v>178799</c:v>
                </c:pt>
                <c:pt idx="6">
                  <c:v>185007</c:v>
                </c:pt>
                <c:pt idx="7">
                  <c:v>199727</c:v>
                </c:pt>
                <c:pt idx="8">
                  <c:v>205129</c:v>
                </c:pt>
                <c:pt idx="9">
                  <c:v>206603</c:v>
                </c:pt>
              </c:numCache>
            </c:numRef>
          </c:val>
          <c:extLst>
            <c:ext xmlns:c16="http://schemas.microsoft.com/office/drawing/2014/chart" uri="{C3380CC4-5D6E-409C-BE32-E72D297353CC}">
              <c16:uniqueId val="{00000000-9300-4C79-8C52-B799B55D281A}"/>
            </c:ext>
          </c:extLst>
        </c:ser>
        <c:ser>
          <c:idx val="3"/>
          <c:order val="4"/>
          <c:tx>
            <c:v>売上ﾀﾞﾐｰ</c:v>
          </c:tx>
          <c:spPr>
            <a:solidFill>
              <a:srgbClr val="CCFFFF"/>
            </a:solidFill>
            <a:ln w="12700">
              <a:solidFill>
                <a:srgbClr val="000000"/>
              </a:solidFill>
              <a:prstDash val="solid"/>
            </a:ln>
          </c:spPr>
          <c:invertIfNegative val="0"/>
          <c:cat>
            <c:strRef>
              <c:f>①決算ハイライト!$K$5:$AG$5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Lit>
              <c:formatCode>General</c:formatCode>
              <c:ptCount val="1"/>
              <c:pt idx="0">
                <c:v>0</c:v>
              </c:pt>
            </c:numLit>
          </c:val>
          <c:extLst>
            <c:ext xmlns:c16="http://schemas.microsoft.com/office/drawing/2014/chart" uri="{C3380CC4-5D6E-409C-BE32-E72D297353CC}">
              <c16:uniqueId val="{00000001-9300-4C79-8C52-B799B55D281A}"/>
            </c:ext>
          </c:extLst>
        </c:ser>
        <c:dLbls>
          <c:showLegendKey val="0"/>
          <c:showVal val="0"/>
          <c:showCatName val="0"/>
          <c:showSerName val="0"/>
          <c:showPercent val="0"/>
          <c:showBubbleSize val="0"/>
        </c:dLbls>
        <c:gapWidth val="140"/>
        <c:overlap val="80"/>
        <c:axId val="118606848"/>
        <c:axId val="118617216"/>
      </c:barChart>
      <c:barChart>
        <c:barDir val="col"/>
        <c:grouping val="clustered"/>
        <c:varyColors val="0"/>
        <c:ser>
          <c:idx val="2"/>
          <c:order val="1"/>
          <c:tx>
            <c:strRef>
              <c:f>①決算ハイライト!$B$11</c:f>
              <c:strCache>
                <c:ptCount val="1"/>
                <c:pt idx="0">
                  <c:v>   売上高経常利益率 / Ordinary Income Margin</c:v>
                </c:pt>
              </c:strCache>
            </c:strRef>
          </c:tx>
          <c:spPr>
            <a:solidFill>
              <a:srgbClr val="FFFFCC"/>
            </a:solidFill>
            <a:ln w="12700">
              <a:solidFill>
                <a:srgbClr val="000000"/>
              </a:solidFill>
              <a:prstDash val="solid"/>
            </a:ln>
          </c:spPr>
          <c:invertIfNegative val="0"/>
          <c:cat>
            <c:multiLvlStrRef>
              <c:f>①決算ハイライト!$D$5:$T$5</c:f>
            </c:multiLvlStrRef>
          </c:cat>
          <c:val>
            <c:numLit>
              <c:formatCode>General</c:formatCode>
              <c:ptCount val="1"/>
              <c:pt idx="0">
                <c:v>0</c:v>
              </c:pt>
            </c:numLit>
          </c:val>
          <c:extLst>
            <c:ext xmlns:c16="http://schemas.microsoft.com/office/drawing/2014/chart" uri="{C3380CC4-5D6E-409C-BE32-E72D297353CC}">
              <c16:uniqueId val="{00000002-9300-4C79-8C52-B799B55D281A}"/>
            </c:ext>
          </c:extLst>
        </c:ser>
        <c:dLbls>
          <c:showLegendKey val="0"/>
          <c:showVal val="0"/>
          <c:showCatName val="0"/>
          <c:showSerName val="0"/>
          <c:showPercent val="0"/>
          <c:showBubbleSize val="0"/>
        </c:dLbls>
        <c:gapWidth val="100"/>
        <c:overlap val="-50"/>
        <c:axId val="118619520"/>
        <c:axId val="118649984"/>
      </c:barChart>
      <c:lineChart>
        <c:grouping val="standard"/>
        <c:varyColors val="0"/>
        <c:ser>
          <c:idx val="4"/>
          <c:order val="2"/>
          <c:tx>
            <c:strRef>
              <c:f>①決算ハイライト!$B$8</c:f>
              <c:strCache>
                <c:ptCount val="1"/>
                <c:pt idx="0">
                  <c:v>営業利益 / Operating Income  (右軸：Right Axis)</c:v>
                </c:pt>
              </c:strCache>
            </c:strRef>
          </c:tx>
          <c:spPr>
            <a:ln w="38100">
              <a:solidFill>
                <a:srgbClr val="FF99CC"/>
              </a:solidFill>
              <a:prstDash val="solid"/>
            </a:ln>
          </c:spPr>
          <c:marker>
            <c:symbol val="square"/>
            <c:size val="10"/>
            <c:spPr>
              <a:solidFill>
                <a:srgbClr val="FF99CC"/>
              </a:solidFill>
              <a:ln>
                <a:solidFill>
                  <a:srgbClr val="FF99CC"/>
                </a:solidFill>
                <a:prstDash val="solid"/>
              </a:ln>
            </c:spPr>
          </c:marker>
          <c:cat>
            <c:strRef>
              <c:f>①決算ハイライト!$L$5:$AG$5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①決算ハイライト!$K$8:$AG$8</c:f>
              <c:numCache>
                <c:formatCode>#,##0_ </c:formatCode>
                <c:ptCount val="10"/>
                <c:pt idx="0">
                  <c:v>17547</c:v>
                </c:pt>
                <c:pt idx="1">
                  <c:v>15921</c:v>
                </c:pt>
                <c:pt idx="2">
                  <c:v>16438</c:v>
                </c:pt>
                <c:pt idx="3">
                  <c:v>13585</c:v>
                </c:pt>
                <c:pt idx="4">
                  <c:v>14517</c:v>
                </c:pt>
                <c:pt idx="5">
                  <c:v>15044</c:v>
                </c:pt>
                <c:pt idx="6">
                  <c:v>15503</c:v>
                </c:pt>
                <c:pt idx="7">
                  <c:v>27094</c:v>
                </c:pt>
                <c:pt idx="8">
                  <c:v>30992</c:v>
                </c:pt>
                <c:pt idx="9">
                  <c:v>21120</c:v>
                </c:pt>
              </c:numCache>
            </c:numRef>
          </c:val>
          <c:smooth val="0"/>
          <c:extLst>
            <c:ext xmlns:c16="http://schemas.microsoft.com/office/drawing/2014/chart" uri="{C3380CC4-5D6E-409C-BE32-E72D297353CC}">
              <c16:uniqueId val="{00000003-9300-4C79-8C52-B799B55D281A}"/>
            </c:ext>
          </c:extLst>
        </c:ser>
        <c:ser>
          <c:idx val="0"/>
          <c:order val="3"/>
          <c:tx>
            <c:strRef>
              <c:f>①決算ハイライト!$B$10</c:f>
              <c:strCache>
                <c:ptCount val="1"/>
                <c:pt idx="0">
                  <c:v>経常利益 / Ordinary Income  （右軸：Right Axis）</c:v>
                </c:pt>
              </c:strCache>
            </c:strRef>
          </c:tx>
          <c:spPr>
            <a:ln w="38100">
              <a:solidFill>
                <a:srgbClr val="3366FF"/>
              </a:solidFill>
              <a:prstDash val="solid"/>
            </a:ln>
          </c:spPr>
          <c:marker>
            <c:symbol val="diamond"/>
            <c:size val="10"/>
            <c:spPr>
              <a:solidFill>
                <a:srgbClr val="3366FF"/>
              </a:solidFill>
              <a:ln>
                <a:solidFill>
                  <a:srgbClr val="3366FF"/>
                </a:solidFill>
                <a:prstDash val="solid"/>
              </a:ln>
            </c:spPr>
          </c:marker>
          <c:cat>
            <c:strRef>
              <c:f>①決算ハイライト!$L$5:$AG$5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①決算ハイライト!$K$10:$AG$10</c:f>
              <c:numCache>
                <c:formatCode>#,##0_ ;[Red]\-#,##0\ </c:formatCode>
                <c:ptCount val="10"/>
                <c:pt idx="0">
                  <c:v>18998</c:v>
                </c:pt>
                <c:pt idx="1">
                  <c:v>17234</c:v>
                </c:pt>
                <c:pt idx="2">
                  <c:v>16116</c:v>
                </c:pt>
                <c:pt idx="3">
                  <c:v>14053</c:v>
                </c:pt>
                <c:pt idx="4">
                  <c:v>14501</c:v>
                </c:pt>
                <c:pt idx="5">
                  <c:v>15867</c:v>
                </c:pt>
                <c:pt idx="6">
                  <c:v>14846</c:v>
                </c:pt>
                <c:pt idx="7">
                  <c:v>28374</c:v>
                </c:pt>
                <c:pt idx="8">
                  <c:v>34563</c:v>
                </c:pt>
                <c:pt idx="9">
                  <c:v>24122</c:v>
                </c:pt>
              </c:numCache>
            </c:numRef>
          </c:val>
          <c:smooth val="0"/>
          <c:extLst>
            <c:ext xmlns:c16="http://schemas.microsoft.com/office/drawing/2014/chart" uri="{C3380CC4-5D6E-409C-BE32-E72D297353CC}">
              <c16:uniqueId val="{00000004-9300-4C79-8C52-B799B55D281A}"/>
            </c:ext>
          </c:extLst>
        </c:ser>
        <c:ser>
          <c:idx val="5"/>
          <c:order val="5"/>
          <c:tx>
            <c:strRef>
              <c:f>①決算ハイライト!$B$12</c:f>
              <c:strCache>
                <c:ptCount val="1"/>
                <c:pt idx="0">
                  <c:v>親会社株主に帰属する当期純利益 / 
Income Attributable to Owners of Parent</c:v>
                </c:pt>
              </c:strCache>
            </c:strRef>
          </c:tx>
          <c:spPr>
            <a:ln w="38100">
              <a:solidFill>
                <a:srgbClr val="FFCC00"/>
              </a:solidFill>
              <a:prstDash val="solid"/>
            </a:ln>
          </c:spPr>
          <c:marker>
            <c:symbol val="circle"/>
            <c:size val="10"/>
            <c:spPr>
              <a:solidFill>
                <a:srgbClr val="FFCC00"/>
              </a:solidFill>
              <a:ln>
                <a:solidFill>
                  <a:srgbClr val="FFCC00"/>
                </a:solidFill>
                <a:prstDash val="solid"/>
              </a:ln>
            </c:spPr>
          </c:marker>
          <c:cat>
            <c:strRef>
              <c:f>①決算ハイライト!$L$5:$AG$5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①決算ハイライト!$K$12:$AG$12</c:f>
              <c:numCache>
                <c:formatCode>#,##0_ ;[Red]\-#,##0\ </c:formatCode>
                <c:ptCount val="10"/>
                <c:pt idx="0">
                  <c:v>12346</c:v>
                </c:pt>
                <c:pt idx="1">
                  <c:v>11142</c:v>
                </c:pt>
                <c:pt idx="2">
                  <c:v>10516</c:v>
                </c:pt>
                <c:pt idx="3">
                  <c:v>9149</c:v>
                </c:pt>
                <c:pt idx="4">
                  <c:v>9154</c:v>
                </c:pt>
                <c:pt idx="5">
                  <c:v>11191</c:v>
                </c:pt>
                <c:pt idx="6">
                  <c:v>9854</c:v>
                </c:pt>
                <c:pt idx="7">
                  <c:v>18243</c:v>
                </c:pt>
                <c:pt idx="8">
                  <c:v>23435</c:v>
                </c:pt>
                <c:pt idx="9">
                  <c:v>17110</c:v>
                </c:pt>
              </c:numCache>
            </c:numRef>
          </c:val>
          <c:smooth val="0"/>
          <c:extLst>
            <c:ext xmlns:c16="http://schemas.microsoft.com/office/drawing/2014/chart" uri="{C3380CC4-5D6E-409C-BE32-E72D297353CC}">
              <c16:uniqueId val="{00000005-9300-4C79-8C52-B799B55D281A}"/>
            </c:ext>
          </c:extLst>
        </c:ser>
        <c:dLbls>
          <c:showLegendKey val="0"/>
          <c:showVal val="0"/>
          <c:showCatName val="0"/>
          <c:showSerName val="0"/>
          <c:showPercent val="0"/>
          <c:showBubbleSize val="0"/>
        </c:dLbls>
        <c:marker val="1"/>
        <c:smooth val="0"/>
        <c:axId val="118619520"/>
        <c:axId val="118649984"/>
      </c:lineChart>
      <c:catAx>
        <c:axId val="118606848"/>
        <c:scaling>
          <c:orientation val="minMax"/>
        </c:scaling>
        <c:delete val="0"/>
        <c:axPos val="b"/>
        <c:numFmt formatCode="General" sourceLinked="1"/>
        <c:majorTickMark val="in"/>
        <c:minorTickMark val="none"/>
        <c:tickLblPos val="nextTo"/>
        <c:spPr>
          <a:ln w="3175">
            <a:solidFill>
              <a:srgbClr val="333333"/>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8617216"/>
        <c:crosses val="autoZero"/>
        <c:auto val="0"/>
        <c:lblAlgn val="ctr"/>
        <c:lblOffset val="100"/>
        <c:tickLblSkip val="1"/>
        <c:tickMarkSkip val="1"/>
        <c:noMultiLvlLbl val="0"/>
      </c:catAx>
      <c:valAx>
        <c:axId val="118617216"/>
        <c:scaling>
          <c:orientation val="minMax"/>
          <c:max val="25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3.1330638098983019E-4"/>
              <c:y val="2.1460204685712866E-3"/>
            </c:manualLayout>
          </c:layout>
          <c:overlay val="0"/>
          <c:spPr>
            <a:noFill/>
            <a:ln w="25400">
              <a:noFill/>
            </a:ln>
          </c:spPr>
        </c:title>
        <c:numFmt formatCode="#,##0_ " sourceLinked="0"/>
        <c:majorTickMark val="in"/>
        <c:minorTickMark val="in"/>
        <c:tickLblPos val="nextTo"/>
        <c:spPr>
          <a:ln w="3175">
            <a:solidFill>
              <a:srgbClr val="333333"/>
            </a:solidFill>
            <a:prstDash val="solid"/>
          </a:ln>
        </c:spPr>
        <c:txPr>
          <a:bodyPr rot="0" vert="horz"/>
          <a:lstStyle/>
          <a:p>
            <a:pPr>
              <a:defRPr sz="1152" b="0" i="0" u="none" strike="noStrike" baseline="0">
                <a:solidFill>
                  <a:srgbClr val="000000"/>
                </a:solidFill>
                <a:latin typeface="ＭＳ Ｐゴシック"/>
                <a:ea typeface="ＭＳ Ｐゴシック"/>
                <a:cs typeface="ＭＳ Ｐゴシック"/>
              </a:defRPr>
            </a:pPr>
            <a:endParaRPr lang="ja-JP"/>
          </a:p>
        </c:txPr>
        <c:crossAx val="118606848"/>
        <c:crosses val="autoZero"/>
        <c:crossBetween val="between"/>
        <c:majorUnit val="50000"/>
        <c:minorUnit val="50000"/>
        <c:dispUnits>
          <c:builtInUnit val="hundreds"/>
        </c:dispUnits>
      </c:valAx>
      <c:catAx>
        <c:axId val="118619520"/>
        <c:scaling>
          <c:orientation val="minMax"/>
        </c:scaling>
        <c:delete val="1"/>
        <c:axPos val="b"/>
        <c:numFmt formatCode="General" sourceLinked="1"/>
        <c:majorTickMark val="out"/>
        <c:minorTickMark val="none"/>
        <c:tickLblPos val="none"/>
        <c:crossAx val="118649984"/>
        <c:crosses val="autoZero"/>
        <c:auto val="0"/>
        <c:lblAlgn val="ctr"/>
        <c:lblOffset val="100"/>
        <c:noMultiLvlLbl val="0"/>
      </c:catAx>
      <c:valAx>
        <c:axId val="118649984"/>
        <c:scaling>
          <c:orientation val="minMax"/>
          <c:max val="5000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0.86174810340489083"/>
              <c:y val="8.4840219714803697E-3"/>
            </c:manualLayout>
          </c:layout>
          <c:overlay val="0"/>
          <c:spPr>
            <a:noFill/>
            <a:ln w="25400">
              <a:noFill/>
            </a:ln>
          </c:spPr>
        </c:title>
        <c:numFmt formatCode="#,##0_ " sourceLinked="0"/>
        <c:majorTickMark val="in"/>
        <c:minorTickMark val="in"/>
        <c:tickLblPos val="nextTo"/>
        <c:spPr>
          <a:ln w="3175">
            <a:solidFill>
              <a:srgbClr val="333333"/>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18619520"/>
        <c:crosses val="max"/>
        <c:crossBetween val="between"/>
        <c:majorUnit val="10000"/>
        <c:minorUnit val="10000"/>
        <c:dispUnits>
          <c:builtInUnit val="hundreds"/>
        </c:dispUnits>
      </c:valAx>
      <c:spPr>
        <a:noFill/>
        <a:ln w="12700">
          <a:solidFill>
            <a:srgbClr val="808080"/>
          </a:solidFill>
          <a:prstDash val="solid"/>
        </a:ln>
      </c:spPr>
    </c:plotArea>
    <c:legend>
      <c:legendPos val="b"/>
      <c:legendEntry>
        <c:idx val="1"/>
        <c:delete val="1"/>
      </c:legendEntry>
      <c:legendEntry>
        <c:idx val="2"/>
        <c:delete val="1"/>
      </c:legendEntry>
      <c:legendEntry>
        <c:idx val="5"/>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8.0793282582415776E-2"/>
          <c:y val="0.82224663046992807"/>
          <c:w val="0.85793861772559454"/>
          <c:h val="0.1644630464839569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40195208518156E-2"/>
          <c:y val="9.9137931034482762E-2"/>
          <c:w val="0.8961384823948938"/>
          <c:h val="0.70474137931034564"/>
        </c:manualLayout>
      </c:layout>
      <c:barChart>
        <c:barDir val="col"/>
        <c:grouping val="clustered"/>
        <c:varyColors val="0"/>
        <c:ser>
          <c:idx val="1"/>
          <c:order val="0"/>
          <c:tx>
            <c:strRef>
              <c:f>⑨EPS!$B$7</c:f>
              <c:strCache>
                <c:ptCount val="1"/>
                <c:pt idx="0">
                  <c:v>1株当たり純利益 / Net Income per Share</c:v>
                </c:pt>
              </c:strCache>
            </c:strRef>
          </c:tx>
          <c:spPr>
            <a:gradFill rotWithShape="0">
              <a:gsLst>
                <a:gs pos="0">
                  <a:srgbClr val="007171"/>
                </a:gs>
                <a:gs pos="50000">
                  <a:srgbClr val="00FFFF"/>
                </a:gs>
                <a:gs pos="100000">
                  <a:srgbClr val="007171"/>
                </a:gs>
              </a:gsLst>
              <a:lin ang="0" scaled="1"/>
            </a:gradFill>
            <a:ln w="25400">
              <a:noFill/>
            </a:ln>
          </c:spPr>
          <c:invertIfNegative val="0"/>
          <c:cat>
            <c:strRef>
              <c:f>⑨EPS!$L$5:$AG$5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⑨EPS!$L$7:$AG$7</c:f>
              <c:numCache>
                <c:formatCode>#,##0.00_ </c:formatCode>
                <c:ptCount val="10"/>
                <c:pt idx="0">
                  <c:v>281.02999999999997</c:v>
                </c:pt>
                <c:pt idx="1">
                  <c:v>126.83</c:v>
                </c:pt>
                <c:pt idx="2">
                  <c:v>120.12</c:v>
                </c:pt>
                <c:pt idx="3">
                  <c:v>106.81</c:v>
                </c:pt>
                <c:pt idx="4">
                  <c:v>106.92</c:v>
                </c:pt>
                <c:pt idx="5">
                  <c:v>131.43</c:v>
                </c:pt>
                <c:pt idx="6">
                  <c:v>115.72</c:v>
                </c:pt>
                <c:pt idx="7">
                  <c:v>214.21</c:v>
                </c:pt>
                <c:pt idx="8">
                  <c:v>276.51</c:v>
                </c:pt>
                <c:pt idx="9">
                  <c:v>203.28</c:v>
                </c:pt>
              </c:numCache>
            </c:numRef>
          </c:val>
          <c:extLst>
            <c:ext xmlns:c16="http://schemas.microsoft.com/office/drawing/2014/chart" uri="{C3380CC4-5D6E-409C-BE32-E72D297353CC}">
              <c16:uniqueId val="{00000000-DEAE-4D54-AF99-78361F96B72E}"/>
            </c:ext>
          </c:extLst>
        </c:ser>
        <c:dLbls>
          <c:showLegendKey val="0"/>
          <c:showVal val="0"/>
          <c:showCatName val="0"/>
          <c:showSerName val="0"/>
          <c:showPercent val="0"/>
          <c:showBubbleSize val="0"/>
        </c:dLbls>
        <c:gapWidth val="140"/>
        <c:axId val="120753536"/>
        <c:axId val="120755712"/>
      </c:barChart>
      <c:lineChart>
        <c:grouping val="standard"/>
        <c:varyColors val="0"/>
        <c:ser>
          <c:idx val="0"/>
          <c:order val="1"/>
          <c:tx>
            <c:strRef>
              <c:f>⑨EPS!$B$8</c:f>
              <c:strCache>
                <c:ptCount val="1"/>
                <c:pt idx="0">
                  <c:v>株価収益率 / PER</c:v>
                </c:pt>
              </c:strCache>
            </c:strRef>
          </c:tx>
          <c:spPr>
            <a:ln w="38100">
              <a:solidFill>
                <a:srgbClr val="FFAFFF"/>
              </a:solidFill>
              <a:prstDash val="solid"/>
            </a:ln>
          </c:spPr>
          <c:marker>
            <c:symbol val="square"/>
            <c:size val="10"/>
            <c:spPr>
              <a:solidFill>
                <a:srgbClr val="FFAFFF"/>
              </a:solidFill>
              <a:ln>
                <a:solidFill>
                  <a:srgbClr val="FFAFFF"/>
                </a:solidFill>
                <a:prstDash val="solid"/>
              </a:ln>
            </c:spPr>
          </c:marker>
          <c:cat>
            <c:strRef>
              <c:f>⑨EPS!$L$5:$AG$5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⑨EPS!$L$8:$AG$8</c:f>
              <c:numCache>
                <c:formatCode>#,##0.0_ </c:formatCode>
                <c:ptCount val="10"/>
                <c:pt idx="0">
                  <c:v>14.642564850727682</c:v>
                </c:pt>
                <c:pt idx="1">
                  <c:v>25.821966411732241</c:v>
                </c:pt>
                <c:pt idx="2">
                  <c:v>23.293373293373293</c:v>
                </c:pt>
                <c:pt idx="3">
                  <c:v>23.303061511094466</c:v>
                </c:pt>
                <c:pt idx="4">
                  <c:v>27.693602693602692</c:v>
                </c:pt>
                <c:pt idx="5">
                  <c:v>25.0323366050369</c:v>
                </c:pt>
                <c:pt idx="6">
                  <c:v>35.08468717594193</c:v>
                </c:pt>
                <c:pt idx="7">
                  <c:v>15.078661126931515</c:v>
                </c:pt>
                <c:pt idx="8">
                  <c:v>10.672308415608839</c:v>
                </c:pt>
                <c:pt idx="9">
                  <c:v>17.660369933097204</c:v>
                </c:pt>
              </c:numCache>
            </c:numRef>
          </c:val>
          <c:smooth val="0"/>
          <c:extLst>
            <c:ext xmlns:c16="http://schemas.microsoft.com/office/drawing/2014/chart" uri="{C3380CC4-5D6E-409C-BE32-E72D297353CC}">
              <c16:uniqueId val="{00000001-DEAE-4D54-AF99-78361F96B72E}"/>
            </c:ext>
          </c:extLst>
        </c:ser>
        <c:dLbls>
          <c:showLegendKey val="0"/>
          <c:showVal val="0"/>
          <c:showCatName val="0"/>
          <c:showSerName val="0"/>
          <c:showPercent val="0"/>
          <c:showBubbleSize val="0"/>
        </c:dLbls>
        <c:marker val="1"/>
        <c:smooth val="0"/>
        <c:axId val="120757632"/>
        <c:axId val="120763520"/>
      </c:lineChart>
      <c:catAx>
        <c:axId val="120753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755712"/>
        <c:crosses val="autoZero"/>
        <c:auto val="0"/>
        <c:lblAlgn val="ctr"/>
        <c:lblOffset val="100"/>
        <c:tickLblSkip val="1"/>
        <c:tickMarkSkip val="1"/>
        <c:noMultiLvlLbl val="0"/>
      </c:catAx>
      <c:valAx>
        <c:axId val="120755712"/>
        <c:scaling>
          <c:orientation val="minMax"/>
          <c:max val="3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（円 </a:t>
                </a:r>
                <a:r>
                  <a:rPr lang="en-US" altLang="ja-JP" sz="1150" b="0" i="0" u="none" strike="noStrike" baseline="0">
                    <a:solidFill>
                      <a:srgbClr val="000000"/>
                    </a:solidFill>
                    <a:latin typeface="ＭＳ Ｐゴシック"/>
                    <a:ea typeface="ＭＳ Ｐゴシック"/>
                  </a:rPr>
                  <a:t>/ \</a:t>
                </a:r>
                <a:r>
                  <a:rPr lang="ja-JP" altLang="en-US" sz="1150" b="0" i="0" u="none" strike="noStrike" baseline="0">
                    <a:solidFill>
                      <a:srgbClr val="000000"/>
                    </a:solidFill>
                    <a:latin typeface="ＭＳ Ｐゴシック"/>
                    <a:ea typeface="ＭＳ Ｐゴシック"/>
                  </a:rPr>
                  <a:t>）</a:t>
                </a:r>
              </a:p>
            </c:rich>
          </c:tx>
          <c:layout>
            <c:manualLayout>
              <c:xMode val="edge"/>
              <c:yMode val="edge"/>
              <c:x val="6.6524693794289965E-5"/>
              <c:y val="2.229829285641703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753536"/>
        <c:crosses val="autoZero"/>
        <c:crossBetween val="between"/>
        <c:majorUnit val="100"/>
        <c:minorUnit val="10"/>
      </c:valAx>
      <c:catAx>
        <c:axId val="120757632"/>
        <c:scaling>
          <c:orientation val="minMax"/>
        </c:scaling>
        <c:delete val="1"/>
        <c:axPos val="b"/>
        <c:numFmt formatCode="General" sourceLinked="1"/>
        <c:majorTickMark val="out"/>
        <c:minorTickMark val="none"/>
        <c:tickLblPos val="none"/>
        <c:crossAx val="120763520"/>
        <c:crosses val="autoZero"/>
        <c:auto val="0"/>
        <c:lblAlgn val="ctr"/>
        <c:lblOffset val="100"/>
        <c:noMultiLvlLbl val="0"/>
      </c:catAx>
      <c:valAx>
        <c:axId val="120763520"/>
        <c:scaling>
          <c:orientation val="minMax"/>
          <c:max val="4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（倍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91500623974188777"/>
              <c:y val="2.2980168481217995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757632"/>
        <c:crosses val="max"/>
        <c:crossBetween val="between"/>
        <c:majorUnit val="10"/>
        <c:minorUnit val="1"/>
      </c:valAx>
      <c:spPr>
        <a:noFill/>
        <a:ln w="12700">
          <a:solidFill>
            <a:srgbClr val="808080"/>
          </a:solidFill>
          <a:prstDash val="solid"/>
        </a:ln>
      </c:spPr>
    </c:plotArea>
    <c:legend>
      <c:legendPos val="b"/>
      <c:layout>
        <c:manualLayout>
          <c:xMode val="edge"/>
          <c:yMode val="edge"/>
          <c:x val="0.13567937125860755"/>
          <c:y val="0.87866710903951151"/>
          <c:w val="0.7179369891710512"/>
          <c:h val="0.10344818514997695"/>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35875626986014E-2"/>
          <c:y val="9.3676640419947527E-2"/>
          <c:w val="0.9267614131835219"/>
          <c:h val="0.67423586155477511"/>
        </c:manualLayout>
      </c:layout>
      <c:barChart>
        <c:barDir val="col"/>
        <c:grouping val="clustered"/>
        <c:varyColors val="0"/>
        <c:ser>
          <c:idx val="1"/>
          <c:order val="0"/>
          <c:tx>
            <c:strRef>
              <c:f>⑩配当金_配当総額!$B$7</c:f>
              <c:strCache>
                <c:ptCount val="1"/>
                <c:pt idx="0">
                  <c:v>1株当たり配当金 / Dividends per Share </c:v>
                </c:pt>
              </c:strCache>
            </c:strRef>
          </c:tx>
          <c:spPr>
            <a:gradFill rotWithShape="0">
              <a:gsLst>
                <a:gs pos="0">
                  <a:srgbClr val="007171"/>
                </a:gs>
                <a:gs pos="50000">
                  <a:srgbClr val="00FFFF"/>
                </a:gs>
                <a:gs pos="100000">
                  <a:srgbClr val="007171"/>
                </a:gs>
              </a:gsLst>
              <a:lin ang="0" scaled="1"/>
            </a:gradFill>
            <a:ln w="25400">
              <a:noFill/>
            </a:ln>
          </c:spPr>
          <c:invertIfNegative val="0"/>
          <c:cat>
            <c:strRef>
              <c:f>⑩配当金_配当総額!$L$5:$AG$5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⑩配当金_配当総額!$L$7:$AG$7</c:f>
              <c:numCache>
                <c:formatCode>0.0;_堀</c:formatCode>
                <c:ptCount val="10"/>
                <c:pt idx="0">
                  <c:v>70</c:v>
                </c:pt>
                <c:pt idx="1">
                  <c:v>70</c:v>
                </c:pt>
                <c:pt idx="2">
                  <c:v>35</c:v>
                </c:pt>
                <c:pt idx="3">
                  <c:v>35</c:v>
                </c:pt>
                <c:pt idx="4">
                  <c:v>35</c:v>
                </c:pt>
                <c:pt idx="5">
                  <c:v>35</c:v>
                </c:pt>
                <c:pt idx="6">
                  <c:v>35</c:v>
                </c:pt>
                <c:pt idx="7">
                  <c:v>55</c:v>
                </c:pt>
                <c:pt idx="8">
                  <c:v>67</c:v>
                </c:pt>
                <c:pt idx="9">
                  <c:v>61</c:v>
                </c:pt>
              </c:numCache>
            </c:numRef>
          </c:val>
          <c:extLst>
            <c:ext xmlns:c16="http://schemas.microsoft.com/office/drawing/2014/chart" uri="{C3380CC4-5D6E-409C-BE32-E72D297353CC}">
              <c16:uniqueId val="{00000000-71E8-4F55-91C6-50C3FEC4D0B7}"/>
            </c:ext>
          </c:extLst>
        </c:ser>
        <c:dLbls>
          <c:showLegendKey val="0"/>
          <c:showVal val="0"/>
          <c:showCatName val="0"/>
          <c:showSerName val="0"/>
          <c:showPercent val="0"/>
          <c:showBubbleSize val="0"/>
        </c:dLbls>
        <c:gapWidth val="140"/>
        <c:axId val="120436224"/>
        <c:axId val="120438144"/>
      </c:barChart>
      <c:lineChart>
        <c:grouping val="standard"/>
        <c:varyColors val="0"/>
        <c:ser>
          <c:idx val="2"/>
          <c:order val="1"/>
          <c:tx>
            <c:strRef>
              <c:f>⑩配当金_配当総額!$B$8</c:f>
              <c:strCache>
                <c:ptCount val="1"/>
                <c:pt idx="0">
                  <c:v>連結配当性向 / Consolidated Dividend Payout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⑩配当金_配当総額!$L$5:$AG$5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⑩配当金_配当総額!$L$8:$AG$8</c:f>
              <c:numCache>
                <c:formatCode>#,##0.0;[Red]\-#,##0.0</c:formatCode>
                <c:ptCount val="10"/>
                <c:pt idx="0">
                  <c:v>24.908372771590223</c:v>
                </c:pt>
                <c:pt idx="1">
                  <c:v>27.595994638492471</c:v>
                </c:pt>
                <c:pt idx="2">
                  <c:v>29.137529137529139</c:v>
                </c:pt>
                <c:pt idx="3">
                  <c:v>32.768467371968917</c:v>
                </c:pt>
                <c:pt idx="4">
                  <c:v>32.734754956977177</c:v>
                </c:pt>
                <c:pt idx="5">
                  <c:v>26.630145324507343</c:v>
                </c:pt>
                <c:pt idx="6">
                  <c:v>30.245419979260284</c:v>
                </c:pt>
                <c:pt idx="7">
                  <c:v>25.675738761028892</c:v>
                </c:pt>
                <c:pt idx="8">
                  <c:v>24.230588405482621</c:v>
                </c:pt>
                <c:pt idx="9">
                  <c:v>30.007870916961828</c:v>
                </c:pt>
              </c:numCache>
            </c:numRef>
          </c:val>
          <c:smooth val="0"/>
          <c:extLst>
            <c:ext xmlns:c16="http://schemas.microsoft.com/office/drawing/2014/chart" uri="{C3380CC4-5D6E-409C-BE32-E72D297353CC}">
              <c16:uniqueId val="{00000001-71E8-4F55-91C6-50C3FEC4D0B7}"/>
            </c:ext>
          </c:extLst>
        </c:ser>
        <c:dLbls>
          <c:showLegendKey val="0"/>
          <c:showVal val="0"/>
          <c:showCatName val="0"/>
          <c:showSerName val="0"/>
          <c:showPercent val="0"/>
          <c:showBubbleSize val="0"/>
        </c:dLbls>
        <c:marker val="1"/>
        <c:smooth val="0"/>
        <c:axId val="120858112"/>
        <c:axId val="120859648"/>
      </c:lineChart>
      <c:catAx>
        <c:axId val="120436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438144"/>
        <c:crosses val="autoZero"/>
        <c:auto val="0"/>
        <c:lblAlgn val="ctr"/>
        <c:lblOffset val="100"/>
        <c:tickLblSkip val="1"/>
        <c:tickMarkSkip val="1"/>
        <c:noMultiLvlLbl val="0"/>
      </c:catAx>
      <c:valAx>
        <c:axId val="120438144"/>
        <c:scaling>
          <c:orientation val="minMax"/>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（円 </a:t>
                </a:r>
                <a:r>
                  <a:rPr lang="en-US" altLang="ja-JP" sz="1150" b="0" i="0" u="none" strike="noStrike" baseline="0">
                    <a:solidFill>
                      <a:srgbClr val="000000"/>
                    </a:solidFill>
                    <a:latin typeface="ＭＳ Ｐゴシック"/>
                    <a:ea typeface="ＭＳ Ｐゴシック"/>
                  </a:rPr>
                  <a:t>/ \</a:t>
                </a:r>
                <a:r>
                  <a:rPr lang="ja-JP" altLang="en-US" sz="1150" b="0" i="0" u="none" strike="noStrike" baseline="0">
                    <a:solidFill>
                      <a:srgbClr val="000000"/>
                    </a:solidFill>
                    <a:latin typeface="ＭＳ Ｐゴシック"/>
                    <a:ea typeface="ＭＳ Ｐゴシック"/>
                  </a:rPr>
                  <a:t>）</a:t>
                </a:r>
              </a:p>
            </c:rich>
          </c:tx>
          <c:layout>
            <c:manualLayout>
              <c:xMode val="edge"/>
              <c:yMode val="edge"/>
              <c:x val="3.2440137624687821E-3"/>
              <c:y val="1.5841676037088599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436224"/>
        <c:crosses val="autoZero"/>
        <c:crossBetween val="between"/>
        <c:majorUnit val="10"/>
      </c:valAx>
      <c:catAx>
        <c:axId val="120858112"/>
        <c:scaling>
          <c:orientation val="minMax"/>
        </c:scaling>
        <c:delete val="1"/>
        <c:axPos val="b"/>
        <c:numFmt formatCode="General" sourceLinked="1"/>
        <c:majorTickMark val="out"/>
        <c:minorTickMark val="none"/>
        <c:tickLblPos val="none"/>
        <c:crossAx val="120859648"/>
        <c:crosses val="autoZero"/>
        <c:auto val="0"/>
        <c:lblAlgn val="ctr"/>
        <c:lblOffset val="100"/>
        <c:noMultiLvlLbl val="0"/>
      </c:catAx>
      <c:valAx>
        <c:axId val="120859648"/>
        <c:scaling>
          <c:orientation val="minMax"/>
          <c:max val="4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c:rich>
          </c:tx>
          <c:layout>
            <c:manualLayout>
              <c:xMode val="edge"/>
              <c:yMode val="edge"/>
              <c:x val="0.9681033396345341"/>
              <c:y val="1.584158415841598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858112"/>
        <c:crosses val="max"/>
        <c:crossBetween val="between"/>
        <c:majorUnit val="10"/>
      </c:valAx>
      <c:spPr>
        <a:noFill/>
        <a:ln w="12700">
          <a:solidFill>
            <a:srgbClr val="808080"/>
          </a:solidFill>
          <a:prstDash val="solid"/>
        </a:ln>
      </c:spPr>
    </c:plotArea>
    <c:legend>
      <c:legendPos val="b"/>
      <c:layout>
        <c:manualLayout>
          <c:xMode val="edge"/>
          <c:yMode val="edge"/>
          <c:x val="9.6873150328021893E-2"/>
          <c:y val="0.83807323877168682"/>
          <c:w val="0.79645955850783678"/>
          <c:h val="7.6550193602037409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799016662974801E-2"/>
          <c:y val="0.10128695999896076"/>
          <c:w val="0.89403422666086363"/>
          <c:h val="0.68728092913237826"/>
        </c:manualLayout>
      </c:layout>
      <c:barChart>
        <c:barDir val="col"/>
        <c:grouping val="clustered"/>
        <c:varyColors val="0"/>
        <c:ser>
          <c:idx val="1"/>
          <c:order val="0"/>
          <c:tx>
            <c:strRef>
              <c:f>⑪時価総額!$B$6</c:f>
              <c:strCache>
                <c:ptCount val="1"/>
                <c:pt idx="0">
                  <c:v>時価総額 / Market Capitalization 
                    (fiscal year-end)</c:v>
                </c:pt>
              </c:strCache>
            </c:strRef>
          </c:tx>
          <c:spPr>
            <a:gradFill rotWithShape="0">
              <a:gsLst>
                <a:gs pos="0">
                  <a:srgbClr val="007171"/>
                </a:gs>
                <a:gs pos="50000">
                  <a:srgbClr val="00FFFF"/>
                </a:gs>
                <a:gs pos="100000">
                  <a:srgbClr val="007171"/>
                </a:gs>
              </a:gsLst>
              <a:lin ang="0" scaled="1"/>
            </a:gradFill>
            <a:ln w="25400">
              <a:noFill/>
            </a:ln>
          </c:spPr>
          <c:invertIfNegative val="0"/>
          <c:cat>
            <c:strRef>
              <c:f>⑪時価総額!$L$4:$AG$4</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⑪時価総額!$L$6:$AG$6</c:f>
              <c:numCache>
                <c:formatCode>#,##0_);[Red]\(#,##0\)</c:formatCode>
                <c:ptCount val="10"/>
                <c:pt idx="0">
                  <c:v>188324.99135</c:v>
                </c:pt>
                <c:pt idx="1">
                  <c:v>299763.9595</c:v>
                </c:pt>
                <c:pt idx="2">
                  <c:v>251067.28203999999</c:v>
                </c:pt>
                <c:pt idx="3">
                  <c:v>223340.40922</c:v>
                </c:pt>
                <c:pt idx="4">
                  <c:v>265693.43177999998</c:v>
                </c:pt>
                <c:pt idx="5">
                  <c:v>291924.92420000001</c:v>
                </c:pt>
                <c:pt idx="6">
                  <c:v>360247.77879999997</c:v>
                </c:pt>
                <c:pt idx="7">
                  <c:v>286601.06540000002</c:v>
                </c:pt>
                <c:pt idx="8">
                  <c:v>261845.12198</c:v>
                </c:pt>
                <c:pt idx="9">
                  <c:v>316749.2182</c:v>
                </c:pt>
              </c:numCache>
            </c:numRef>
          </c:val>
          <c:extLst>
            <c:ext xmlns:c16="http://schemas.microsoft.com/office/drawing/2014/chart" uri="{C3380CC4-5D6E-409C-BE32-E72D297353CC}">
              <c16:uniqueId val="{00000000-E979-4029-85A6-4B173FD6573D}"/>
            </c:ext>
          </c:extLst>
        </c:ser>
        <c:dLbls>
          <c:showLegendKey val="0"/>
          <c:showVal val="0"/>
          <c:showCatName val="0"/>
          <c:showSerName val="0"/>
          <c:showPercent val="0"/>
          <c:showBubbleSize val="0"/>
        </c:dLbls>
        <c:gapWidth val="120"/>
        <c:axId val="120929664"/>
        <c:axId val="120968704"/>
      </c:barChart>
      <c:lineChart>
        <c:grouping val="standard"/>
        <c:varyColors val="0"/>
        <c:ser>
          <c:idx val="0"/>
          <c:order val="1"/>
          <c:tx>
            <c:strRef>
              <c:f>⑪時価総額!$B$11</c:f>
              <c:strCache>
                <c:ptCount val="1"/>
                <c:pt idx="0">
                  <c:v>株価純資産倍率 / Price Book Value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⑪時価総額!$L$4:$AG$4</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⑪時価総額!$L$11:$AG$11</c:f>
              <c:numCache>
                <c:formatCode>#,##0.00_);[Red]\(#,##0.00\)</c:formatCode>
                <c:ptCount val="10"/>
                <c:pt idx="0">
                  <c:v>2.04</c:v>
                </c:pt>
                <c:pt idx="1">
                  <c:v>2.8993333746469898</c:v>
                </c:pt>
                <c:pt idx="2">
                  <c:v>2.4538478403858801</c:v>
                </c:pt>
                <c:pt idx="3">
                  <c:v>2.0522418825547075</c:v>
                </c:pt>
                <c:pt idx="4">
                  <c:v>2.3057694853485131</c:v>
                </c:pt>
                <c:pt idx="5">
                  <c:v>2.4133681523429478</c:v>
                </c:pt>
                <c:pt idx="6">
                  <c:v>2.8391211311729907</c:v>
                </c:pt>
                <c:pt idx="7">
                  <c:v>1.9793122043287494</c:v>
                </c:pt>
                <c:pt idx="8">
                  <c:v>1.5930770518087443</c:v>
                </c:pt>
                <c:pt idx="9">
                  <c:v>1.8019374592179893</c:v>
                </c:pt>
              </c:numCache>
            </c:numRef>
          </c:val>
          <c:smooth val="0"/>
          <c:extLst>
            <c:ext xmlns:c16="http://schemas.microsoft.com/office/drawing/2014/chart" uri="{C3380CC4-5D6E-409C-BE32-E72D297353CC}">
              <c16:uniqueId val="{00000001-E979-4029-85A6-4B173FD6573D}"/>
            </c:ext>
          </c:extLst>
        </c:ser>
        <c:dLbls>
          <c:showLegendKey val="0"/>
          <c:showVal val="0"/>
          <c:showCatName val="0"/>
          <c:showSerName val="0"/>
          <c:showPercent val="0"/>
          <c:showBubbleSize val="0"/>
        </c:dLbls>
        <c:marker val="1"/>
        <c:smooth val="0"/>
        <c:axId val="121372672"/>
        <c:axId val="121374208"/>
      </c:lineChart>
      <c:catAx>
        <c:axId val="120929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968704"/>
        <c:crosses val="autoZero"/>
        <c:auto val="0"/>
        <c:lblAlgn val="ctr"/>
        <c:lblOffset val="100"/>
        <c:tickLblSkip val="1"/>
        <c:tickMarkSkip val="1"/>
        <c:noMultiLvlLbl val="0"/>
      </c:catAx>
      <c:valAx>
        <c:axId val="120968704"/>
        <c:scaling>
          <c:orientation val="minMax"/>
          <c:max val="400000"/>
          <c:min val="0"/>
        </c:scaling>
        <c:delete val="0"/>
        <c:axPos val="l"/>
        <c:majorGridlines>
          <c:spPr>
            <a:ln w="3175">
              <a:solidFill>
                <a:srgbClr val="333333"/>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4.4524022679797073E-3"/>
              <c:y val="1.735381437975990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929664"/>
        <c:crosses val="autoZero"/>
        <c:crossBetween val="between"/>
        <c:majorUnit val="100000"/>
        <c:minorUnit val="10000"/>
        <c:dispUnits>
          <c:builtInUnit val="hundreds"/>
        </c:dispUnits>
      </c:valAx>
      <c:catAx>
        <c:axId val="121372672"/>
        <c:scaling>
          <c:orientation val="minMax"/>
        </c:scaling>
        <c:delete val="1"/>
        <c:axPos val="b"/>
        <c:numFmt formatCode="General" sourceLinked="1"/>
        <c:majorTickMark val="out"/>
        <c:minorTickMark val="none"/>
        <c:tickLblPos val="none"/>
        <c:crossAx val="121374208"/>
        <c:crosses val="autoZero"/>
        <c:auto val="0"/>
        <c:lblAlgn val="ctr"/>
        <c:lblOffset val="100"/>
        <c:noMultiLvlLbl val="0"/>
      </c:catAx>
      <c:valAx>
        <c:axId val="121374208"/>
        <c:scaling>
          <c:orientation val="minMax"/>
          <c:max val="4"/>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（倍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91595936810494927"/>
              <c:y val="1.7353814379759906E-2"/>
            </c:manualLayout>
          </c:layout>
          <c:overlay val="0"/>
          <c:spPr>
            <a:noFill/>
            <a:ln w="25400">
              <a:noFill/>
            </a:ln>
          </c:spPr>
        </c:title>
        <c:numFmt formatCode="#,##0.0" sourceLinked="0"/>
        <c:majorTickMark val="in"/>
        <c:minorTickMark val="none"/>
        <c:tickLblPos val="high"/>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1372672"/>
        <c:crosses val="max"/>
        <c:crossBetween val="between"/>
        <c:majorUnit val="1"/>
        <c:minorUnit val="2.0000000000000011E-2"/>
      </c:valAx>
      <c:spPr>
        <a:noFill/>
        <a:ln w="12700">
          <a:solidFill>
            <a:srgbClr val="808080"/>
          </a:solidFill>
          <a:prstDash val="solid"/>
        </a:ln>
      </c:spPr>
    </c:plotArea>
    <c:legend>
      <c:legendPos val="b"/>
      <c:layout>
        <c:manualLayout>
          <c:xMode val="edge"/>
          <c:yMode val="edge"/>
          <c:x val="0.12622590636343697"/>
          <c:y val="0.87182463293284029"/>
          <c:w val="0.76727695359570913"/>
          <c:h val="0.11796248465853991"/>
        </c:manualLayout>
      </c:layout>
      <c:overlay val="0"/>
      <c:spPr>
        <a:noFill/>
        <a:ln w="3175">
          <a:solidFill>
            <a:srgbClr val="333333"/>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678594394616023E-2"/>
          <c:y val="9.7613882863340551E-2"/>
          <c:w val="0.90982182522226618"/>
          <c:h val="0.72234273318872366"/>
        </c:manualLayout>
      </c:layout>
      <c:barChart>
        <c:barDir val="col"/>
        <c:grouping val="clustered"/>
        <c:varyColors val="0"/>
        <c:ser>
          <c:idx val="1"/>
          <c:order val="0"/>
          <c:tx>
            <c:strRef>
              <c:f>⑫総資産!$B$8</c:f>
              <c:strCache>
                <c:ptCount val="1"/>
                <c:pt idx="0">
                  <c:v>総資産 / Total Assets</c:v>
                </c:pt>
              </c:strCache>
            </c:strRef>
          </c:tx>
          <c:spPr>
            <a:gradFill rotWithShape="0">
              <a:gsLst>
                <a:gs pos="0">
                  <a:srgbClr val="007171"/>
                </a:gs>
                <a:gs pos="50000">
                  <a:srgbClr val="00FFFF"/>
                </a:gs>
                <a:gs pos="100000">
                  <a:srgbClr val="007171"/>
                </a:gs>
              </a:gsLst>
              <a:lin ang="0" scaled="1"/>
            </a:gradFill>
            <a:ln w="25400">
              <a:noFill/>
            </a:ln>
          </c:spPr>
          <c:invertIfNegative val="0"/>
          <c:cat>
            <c:strRef>
              <c:f>⑫総資産!$L$5:$AG$5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⑫総資産!$L$8:$AG$8</c:f>
              <c:numCache>
                <c:formatCode>#,##0_);[Red]\(#,##0\)</c:formatCode>
                <c:ptCount val="10"/>
                <c:pt idx="0">
                  <c:v>130917</c:v>
                </c:pt>
                <c:pt idx="1">
                  <c:v>146755</c:v>
                </c:pt>
                <c:pt idx="2">
                  <c:v>144270</c:v>
                </c:pt>
                <c:pt idx="3">
                  <c:v>152806</c:v>
                </c:pt>
                <c:pt idx="4">
                  <c:v>157910</c:v>
                </c:pt>
                <c:pt idx="5">
                  <c:v>169717</c:v>
                </c:pt>
                <c:pt idx="6">
                  <c:v>167786</c:v>
                </c:pt>
                <c:pt idx="7">
                  <c:v>193030</c:v>
                </c:pt>
                <c:pt idx="8">
                  <c:v>210201</c:v>
                </c:pt>
                <c:pt idx="9">
                  <c:v>216728</c:v>
                </c:pt>
              </c:numCache>
            </c:numRef>
          </c:val>
          <c:extLst>
            <c:ext xmlns:c16="http://schemas.microsoft.com/office/drawing/2014/chart" uri="{C3380CC4-5D6E-409C-BE32-E72D297353CC}">
              <c16:uniqueId val="{00000000-F8CE-45E0-A6B9-BB758EA684A9}"/>
            </c:ext>
          </c:extLst>
        </c:ser>
        <c:dLbls>
          <c:showLegendKey val="0"/>
          <c:showVal val="0"/>
          <c:showCatName val="0"/>
          <c:showSerName val="0"/>
          <c:showPercent val="0"/>
          <c:showBubbleSize val="0"/>
        </c:dLbls>
        <c:gapWidth val="140"/>
        <c:axId val="121119872"/>
        <c:axId val="121121792"/>
      </c:barChart>
      <c:lineChart>
        <c:grouping val="standard"/>
        <c:varyColors val="0"/>
        <c:ser>
          <c:idx val="0"/>
          <c:order val="1"/>
          <c:tx>
            <c:strRef>
              <c:f>⑫総資産!$B$9</c:f>
              <c:strCache>
                <c:ptCount val="1"/>
                <c:pt idx="0">
                  <c:v>総資産回転率 / Total Assets Turnover</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⑫総資産!$L$5:$AG$5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⑫総資産!$L$9:$AG$9</c:f>
              <c:numCache>
                <c:formatCode>_(* #,##0.00_);_(* \(#,##0.00\);_(* "-"??_);_(@_)</c:formatCode>
                <c:ptCount val="10"/>
                <c:pt idx="0">
                  <c:v>1.2368468857607673</c:v>
                </c:pt>
                <c:pt idx="1">
                  <c:v>1.1582226511855716</c:v>
                </c:pt>
                <c:pt idx="2">
                  <c:v>1.1375105231509322</c:v>
                </c:pt>
                <c:pt idx="3">
                  <c:v>1.1194778440533735</c:v>
                </c:pt>
                <c:pt idx="4">
                  <c:v>1.1215965705016799</c:v>
                </c:pt>
                <c:pt idx="5">
                  <c:v>1.0914790295061152</c:v>
                </c:pt>
                <c:pt idx="6">
                  <c:v>1.0963280326397098</c:v>
                </c:pt>
                <c:pt idx="7">
                  <c:v>1.1070850516606803</c:v>
                </c:pt>
                <c:pt idx="8">
                  <c:v>1.0174267355436462</c:v>
                </c:pt>
                <c:pt idx="9">
                  <c:v>0.96785648199115071</c:v>
                </c:pt>
              </c:numCache>
            </c:numRef>
          </c:val>
          <c:smooth val="0"/>
          <c:extLst>
            <c:ext xmlns:c16="http://schemas.microsoft.com/office/drawing/2014/chart" uri="{C3380CC4-5D6E-409C-BE32-E72D297353CC}">
              <c16:uniqueId val="{00000001-F8CE-45E0-A6B9-BB758EA684A9}"/>
            </c:ext>
          </c:extLst>
        </c:ser>
        <c:dLbls>
          <c:showLegendKey val="0"/>
          <c:showVal val="0"/>
          <c:showCatName val="0"/>
          <c:showSerName val="0"/>
          <c:showPercent val="0"/>
          <c:showBubbleSize val="0"/>
        </c:dLbls>
        <c:marker val="1"/>
        <c:smooth val="0"/>
        <c:axId val="121128448"/>
        <c:axId val="121129984"/>
      </c:lineChart>
      <c:catAx>
        <c:axId val="121119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1121792"/>
        <c:crosses val="autoZero"/>
        <c:auto val="0"/>
        <c:lblAlgn val="ctr"/>
        <c:lblOffset val="100"/>
        <c:tickLblSkip val="1"/>
        <c:tickMarkSkip val="1"/>
        <c:noMultiLvlLbl val="0"/>
      </c:catAx>
      <c:valAx>
        <c:axId val="121121792"/>
        <c:scaling>
          <c:orientation val="minMax"/>
          <c:max val="250000"/>
          <c:min val="50000"/>
        </c:scaling>
        <c:delete val="0"/>
        <c:axPos val="l"/>
        <c:majorGridlines>
          <c:spPr>
            <a:ln w="3175">
              <a:solidFill>
                <a:srgbClr val="808080"/>
              </a:solidFill>
              <a:prstDash val="solid"/>
            </a:ln>
          </c:spPr>
        </c:majorGridlines>
        <c:minorGridlines>
          <c:spPr>
            <a:ln>
              <a:noFill/>
            </a:ln>
          </c:spPr>
        </c:min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4742942881099128E-3"/>
              <c:y val="1.6130186545459689E-2"/>
            </c:manualLayout>
          </c:layout>
          <c:overlay val="0"/>
          <c:spPr>
            <a:noFill/>
            <a:ln w="25400">
              <a:noFill/>
            </a:ln>
          </c:spPr>
        </c:title>
        <c:numFmt formatCode="#,##0_);[Red]\(#,##0\)" sourceLinked="1"/>
        <c:majorTickMark val="in"/>
        <c:minorTickMark val="in"/>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1119872"/>
        <c:crosses val="autoZero"/>
        <c:crossBetween val="between"/>
        <c:majorUnit val="50000"/>
        <c:minorUnit val="50000"/>
        <c:dispUnits>
          <c:builtInUnit val="hundreds"/>
        </c:dispUnits>
      </c:valAx>
      <c:catAx>
        <c:axId val="121128448"/>
        <c:scaling>
          <c:orientation val="minMax"/>
        </c:scaling>
        <c:delete val="1"/>
        <c:axPos val="b"/>
        <c:numFmt formatCode="General" sourceLinked="1"/>
        <c:majorTickMark val="out"/>
        <c:minorTickMark val="none"/>
        <c:tickLblPos val="none"/>
        <c:crossAx val="121129984"/>
        <c:crosses val="autoZero"/>
        <c:auto val="0"/>
        <c:lblAlgn val="ctr"/>
        <c:lblOffset val="100"/>
        <c:noMultiLvlLbl val="0"/>
      </c:catAx>
      <c:valAx>
        <c:axId val="121129984"/>
        <c:scaling>
          <c:orientation val="minMax"/>
          <c:max val="1.6"/>
          <c:min val="0.4"/>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（回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8987826598608436"/>
              <c:y val="1.9030890636611245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1128448"/>
        <c:crosses val="max"/>
        <c:crossBetween val="between"/>
        <c:majorUnit val="0.30000000000000004"/>
        <c:minorUnit val="0.1"/>
      </c:valAx>
      <c:spPr>
        <a:noFill/>
        <a:ln w="12700">
          <a:solidFill>
            <a:srgbClr val="808080"/>
          </a:solidFill>
          <a:prstDash val="solid"/>
        </a:ln>
      </c:spPr>
    </c:plotArea>
    <c:legend>
      <c:legendPos val="b"/>
      <c:layout>
        <c:manualLayout>
          <c:xMode val="edge"/>
          <c:yMode val="edge"/>
          <c:x val="0.20625019990780721"/>
          <c:y val="0.90889370932754876"/>
          <c:w val="0.6401788351724913"/>
          <c:h val="7.8091106290672507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17647058824171E-2"/>
          <c:y val="0.12337688416718277"/>
          <c:w val="0.90992647058823561"/>
          <c:h val="0.70845110485750595"/>
        </c:manualLayout>
      </c:layout>
      <c:barChart>
        <c:barDir val="col"/>
        <c:grouping val="clustered"/>
        <c:varyColors val="0"/>
        <c:ser>
          <c:idx val="1"/>
          <c:order val="0"/>
          <c:tx>
            <c:strRef>
              <c:f>⑬棚卸資産!$C$7</c:f>
              <c:strCache>
                <c:ptCount val="1"/>
                <c:pt idx="0">
                  <c:v>棚卸資産 / Inventories</c:v>
                </c:pt>
              </c:strCache>
            </c:strRef>
          </c:tx>
          <c:spPr>
            <a:gradFill rotWithShape="0">
              <a:gsLst>
                <a:gs pos="0">
                  <a:srgbClr val="007171"/>
                </a:gs>
                <a:gs pos="50000">
                  <a:srgbClr val="00FFFF"/>
                </a:gs>
                <a:gs pos="100000">
                  <a:srgbClr val="007171"/>
                </a:gs>
              </a:gsLst>
              <a:lin ang="0" scaled="1"/>
            </a:gradFill>
            <a:ln w="25400">
              <a:noFill/>
            </a:ln>
          </c:spPr>
          <c:invertIfNegative val="0"/>
          <c:cat>
            <c:strRef>
              <c:f>⑬棚卸資産!$M$5:$AH$5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⑬棚卸資産!$M$7:$AH$7</c:f>
              <c:numCache>
                <c:formatCode>#,##0_);[Red]\(#,##0\)</c:formatCode>
                <c:ptCount val="10"/>
                <c:pt idx="0">
                  <c:v>17265</c:v>
                </c:pt>
                <c:pt idx="1">
                  <c:v>19269</c:v>
                </c:pt>
                <c:pt idx="2">
                  <c:v>19676</c:v>
                </c:pt>
                <c:pt idx="3">
                  <c:v>22638</c:v>
                </c:pt>
                <c:pt idx="4">
                  <c:v>23098</c:v>
                </c:pt>
                <c:pt idx="5">
                  <c:v>28599</c:v>
                </c:pt>
                <c:pt idx="6">
                  <c:v>29249</c:v>
                </c:pt>
                <c:pt idx="7">
                  <c:v>38887</c:v>
                </c:pt>
                <c:pt idx="8">
                  <c:v>48367</c:v>
                </c:pt>
                <c:pt idx="9">
                  <c:v>58790</c:v>
                </c:pt>
              </c:numCache>
            </c:numRef>
          </c:val>
          <c:extLst>
            <c:ext xmlns:c16="http://schemas.microsoft.com/office/drawing/2014/chart" uri="{C3380CC4-5D6E-409C-BE32-E72D297353CC}">
              <c16:uniqueId val="{00000000-C83A-4878-8775-115B2023C58A}"/>
            </c:ext>
          </c:extLst>
        </c:ser>
        <c:dLbls>
          <c:showLegendKey val="0"/>
          <c:showVal val="0"/>
          <c:showCatName val="0"/>
          <c:showSerName val="0"/>
          <c:showPercent val="0"/>
          <c:showBubbleSize val="0"/>
        </c:dLbls>
        <c:gapWidth val="140"/>
        <c:axId val="120493952"/>
        <c:axId val="120504320"/>
      </c:barChart>
      <c:lineChart>
        <c:grouping val="standard"/>
        <c:varyColors val="0"/>
        <c:ser>
          <c:idx val="0"/>
          <c:order val="1"/>
          <c:tx>
            <c:strRef>
              <c:f>⑬棚卸資産!$C$8</c:f>
              <c:strCache>
                <c:ptCount val="1"/>
                <c:pt idx="0">
                  <c:v>棚卸資産回転率 / Inventory Turnover</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⑬棚卸資産!$M$5:$AH$5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⑬棚卸資産!$M$8:$AH$8</c:f>
              <c:numCache>
                <c:formatCode>0.0_ </c:formatCode>
                <c:ptCount val="10"/>
                <c:pt idx="0">
                  <c:v>8.9151802601332673</c:v>
                </c:pt>
                <c:pt idx="1">
                  <c:v>8.8029233043192647</c:v>
                </c:pt>
                <c:pt idx="2">
                  <c:v>8.5002952882269867</c:v>
                </c:pt>
                <c:pt idx="3">
                  <c:v>7.8595736635628866</c:v>
                </c:pt>
                <c:pt idx="4">
                  <c:v>7.6197743571803391</c:v>
                </c:pt>
                <c:pt idx="5">
                  <c:v>6.9171905526432864</c:v>
                </c:pt>
                <c:pt idx="6">
                  <c:v>6.3963144793251283</c:v>
                </c:pt>
                <c:pt idx="7">
                  <c:v>5.8625983327462725</c:v>
                </c:pt>
                <c:pt idx="8">
                  <c:v>4.7018818621495866</c:v>
                </c:pt>
                <c:pt idx="9">
                  <c:v>3.8560803307296769</c:v>
                </c:pt>
              </c:numCache>
            </c:numRef>
          </c:val>
          <c:smooth val="0"/>
          <c:extLst>
            <c:ext xmlns:c16="http://schemas.microsoft.com/office/drawing/2014/chart" uri="{C3380CC4-5D6E-409C-BE32-E72D297353CC}">
              <c16:uniqueId val="{00000001-C83A-4878-8775-115B2023C58A}"/>
            </c:ext>
          </c:extLst>
        </c:ser>
        <c:dLbls>
          <c:showLegendKey val="0"/>
          <c:showVal val="0"/>
          <c:showCatName val="0"/>
          <c:showSerName val="0"/>
          <c:showPercent val="0"/>
          <c:showBubbleSize val="0"/>
        </c:dLbls>
        <c:marker val="1"/>
        <c:smooth val="0"/>
        <c:axId val="120506624"/>
        <c:axId val="120512512"/>
      </c:lineChart>
      <c:catAx>
        <c:axId val="1204939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504320"/>
        <c:crosses val="autoZero"/>
        <c:auto val="0"/>
        <c:lblAlgn val="ctr"/>
        <c:lblOffset val="100"/>
        <c:tickLblSkip val="1"/>
        <c:tickMarkSkip val="1"/>
        <c:noMultiLvlLbl val="0"/>
      </c:catAx>
      <c:valAx>
        <c:axId val="120504320"/>
        <c:scaling>
          <c:orientation val="minMax"/>
          <c:max val="6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3584867371420733E-5"/>
              <c:y val="3.644477569916812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493952"/>
        <c:crosses val="autoZero"/>
        <c:crossBetween val="between"/>
        <c:majorUnit val="20000"/>
        <c:minorUnit val="1000"/>
        <c:dispUnits>
          <c:builtInUnit val="hundreds"/>
        </c:dispUnits>
      </c:valAx>
      <c:catAx>
        <c:axId val="120506624"/>
        <c:scaling>
          <c:orientation val="minMax"/>
        </c:scaling>
        <c:delete val="1"/>
        <c:axPos val="b"/>
        <c:numFmt formatCode="General" sourceLinked="1"/>
        <c:majorTickMark val="out"/>
        <c:minorTickMark val="none"/>
        <c:tickLblPos val="none"/>
        <c:crossAx val="120512512"/>
        <c:crosses val="autoZero"/>
        <c:auto val="0"/>
        <c:lblAlgn val="ctr"/>
        <c:lblOffset val="100"/>
        <c:noMultiLvlLbl val="0"/>
      </c:catAx>
      <c:valAx>
        <c:axId val="120512512"/>
        <c:scaling>
          <c:orientation val="minMax"/>
          <c:max val="12"/>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（回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89916929556737735"/>
              <c:y val="3.3914770019741775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506624"/>
        <c:crosses val="max"/>
        <c:crossBetween val="between"/>
        <c:majorUnit val="4"/>
        <c:minorUnit val="1"/>
      </c:valAx>
      <c:spPr>
        <a:noFill/>
        <a:ln w="12700">
          <a:solidFill>
            <a:srgbClr val="808080"/>
          </a:solidFill>
          <a:prstDash val="solid"/>
        </a:ln>
      </c:spPr>
    </c:plotArea>
    <c:legend>
      <c:legendPos val="b"/>
      <c:layout>
        <c:manualLayout>
          <c:xMode val="edge"/>
          <c:yMode val="edge"/>
          <c:x val="0.19989676176189247"/>
          <c:y val="0.89971536525646567"/>
          <c:w val="0.63831598764597308"/>
          <c:h val="8.5922964150978082E-2"/>
        </c:manualLayout>
      </c:layout>
      <c:overlay val="0"/>
      <c:spPr>
        <a:solidFill>
          <a:srgbClr val="FFFFFF"/>
        </a:solid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5590499710151E-2"/>
          <c:y val="0.10457538589193972"/>
          <c:w val="0.90180259519513228"/>
          <c:h val="0.69341431073714199"/>
        </c:manualLayout>
      </c:layout>
      <c:barChart>
        <c:barDir val="col"/>
        <c:grouping val="clustered"/>
        <c:varyColors val="0"/>
        <c:ser>
          <c:idx val="1"/>
          <c:order val="0"/>
          <c:tx>
            <c:strRef>
              <c:f>⑭自己資本比率!$B$7</c:f>
              <c:strCache>
                <c:ptCount val="1"/>
                <c:pt idx="0">
                  <c:v>総資産 / Total Assets</c:v>
                </c:pt>
              </c:strCache>
            </c:strRef>
          </c:tx>
          <c:spPr>
            <a:gradFill rotWithShape="0">
              <a:gsLst>
                <a:gs pos="0">
                  <a:srgbClr val="007171"/>
                </a:gs>
                <a:gs pos="50000">
                  <a:srgbClr val="00FFFF"/>
                </a:gs>
                <a:gs pos="100000">
                  <a:srgbClr val="007171"/>
                </a:gs>
              </a:gsLst>
              <a:lin ang="0" scaled="1"/>
            </a:gradFill>
            <a:ln w="25400">
              <a:noFill/>
            </a:ln>
          </c:spPr>
          <c:invertIfNegative val="0"/>
          <c:cat>
            <c:strRef>
              <c:f>⑭自己資本比率!$L$5:$AG$5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⑭自己資本比率!$L$7:$AG$7</c:f>
              <c:numCache>
                <c:formatCode>#,##0_);[Red]\(#,##0\)</c:formatCode>
                <c:ptCount val="10"/>
                <c:pt idx="0">
                  <c:v>130917</c:v>
                </c:pt>
                <c:pt idx="1">
                  <c:v>146755</c:v>
                </c:pt>
                <c:pt idx="2">
                  <c:v>144270</c:v>
                </c:pt>
                <c:pt idx="3">
                  <c:v>152806</c:v>
                </c:pt>
                <c:pt idx="4">
                  <c:v>157910</c:v>
                </c:pt>
                <c:pt idx="5">
                  <c:v>169717</c:v>
                </c:pt>
                <c:pt idx="6">
                  <c:v>167786</c:v>
                </c:pt>
                <c:pt idx="7">
                  <c:v>193030</c:v>
                </c:pt>
                <c:pt idx="8">
                  <c:v>210201</c:v>
                </c:pt>
                <c:pt idx="9">
                  <c:v>216728</c:v>
                </c:pt>
              </c:numCache>
            </c:numRef>
          </c:val>
          <c:extLst>
            <c:ext xmlns:c16="http://schemas.microsoft.com/office/drawing/2014/chart" uri="{C3380CC4-5D6E-409C-BE32-E72D297353CC}">
              <c16:uniqueId val="{00000000-A588-448C-A43C-DB5A2B633569}"/>
            </c:ext>
          </c:extLst>
        </c:ser>
        <c:ser>
          <c:idx val="0"/>
          <c:order val="1"/>
          <c:tx>
            <c:strRef>
              <c:f>⑭自己資本比率!$B$8</c:f>
              <c:strCache>
                <c:ptCount val="1"/>
                <c:pt idx="0">
                  <c:v>純資産 / Net Assets</c:v>
                </c:pt>
              </c:strCache>
            </c:strRef>
          </c:tx>
          <c:spPr>
            <a:gradFill flip="none" rotWithShape="1">
              <a:gsLst>
                <a:gs pos="0">
                  <a:srgbClr val="FFAFFF"/>
                </a:gs>
                <a:gs pos="50000">
                  <a:srgbClr val="FFCCFF"/>
                </a:gs>
                <a:gs pos="100000">
                  <a:srgbClr val="FFAFFF"/>
                </a:gs>
              </a:gsLst>
              <a:lin ang="10800000" scaled="1"/>
              <a:tileRect/>
            </a:gradFill>
            <a:ln w="25400">
              <a:noFill/>
            </a:ln>
          </c:spPr>
          <c:invertIfNegative val="0"/>
          <c:cat>
            <c:strRef>
              <c:f>⑭自己資本比率!$L$5:$AG$5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⑭自己資本比率!$L$8:$AG$8</c:f>
              <c:numCache>
                <c:formatCode>#,##0_ ;[Red]\-#,##0\ </c:formatCode>
                <c:ptCount val="10"/>
                <c:pt idx="0">
                  <c:v>88512</c:v>
                </c:pt>
                <c:pt idx="1">
                  <c:v>99304</c:v>
                </c:pt>
                <c:pt idx="2">
                  <c:v>97671</c:v>
                </c:pt>
                <c:pt idx="3">
                  <c:v>103887</c:v>
                </c:pt>
                <c:pt idx="4">
                  <c:v>109355</c:v>
                </c:pt>
                <c:pt idx="5">
                  <c:v>116087</c:v>
                </c:pt>
                <c:pt idx="6">
                  <c:v>121774</c:v>
                </c:pt>
                <c:pt idx="7">
                  <c:v>138986</c:v>
                </c:pt>
                <c:pt idx="8">
                  <c:v>156381</c:v>
                </c:pt>
                <c:pt idx="9">
                  <c:v>167604</c:v>
                </c:pt>
              </c:numCache>
            </c:numRef>
          </c:val>
          <c:extLst>
            <c:ext xmlns:c16="http://schemas.microsoft.com/office/drawing/2014/chart" uri="{C3380CC4-5D6E-409C-BE32-E72D297353CC}">
              <c16:uniqueId val="{00000001-A588-448C-A43C-DB5A2B633569}"/>
            </c:ext>
          </c:extLst>
        </c:ser>
        <c:dLbls>
          <c:showLegendKey val="0"/>
          <c:showVal val="0"/>
          <c:showCatName val="0"/>
          <c:showSerName val="0"/>
          <c:showPercent val="0"/>
          <c:showBubbleSize val="0"/>
        </c:dLbls>
        <c:gapWidth val="100"/>
        <c:overlap val="-5"/>
        <c:axId val="120581504"/>
        <c:axId val="120587776"/>
      </c:barChart>
      <c:lineChart>
        <c:grouping val="standard"/>
        <c:varyColors val="0"/>
        <c:ser>
          <c:idx val="2"/>
          <c:order val="2"/>
          <c:tx>
            <c:strRef>
              <c:f>⑭自己資本比率!$B$9</c:f>
              <c:strCache>
                <c:ptCount val="1"/>
                <c:pt idx="0">
                  <c:v>自己資本比率 / Equity Ratio</c:v>
                </c:pt>
              </c:strCache>
            </c:strRef>
          </c:tx>
          <c:spPr>
            <a:ln w="38100">
              <a:solidFill>
                <a:srgbClr val="FFC000"/>
              </a:solidFill>
              <a:prstDash val="solid"/>
            </a:ln>
          </c:spPr>
          <c:marker>
            <c:symbol val="triangle"/>
            <c:size val="10"/>
            <c:spPr>
              <a:solidFill>
                <a:srgbClr val="FFC000"/>
              </a:solidFill>
              <a:ln>
                <a:solidFill>
                  <a:srgbClr val="FFC000"/>
                </a:solidFill>
                <a:prstDash val="solid"/>
              </a:ln>
            </c:spPr>
          </c:marker>
          <c:cat>
            <c:strRef>
              <c:f>⑭自己資本比率!$L$5:$AG$5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⑭自己資本比率!$L$9:$AG$9</c:f>
              <c:numCache>
                <c:formatCode>_ * #,##0.0_ ;_ * \-#,##0.0_ ;_ * "-"??_ ;_ @_ </c:formatCode>
                <c:ptCount val="10"/>
                <c:pt idx="0">
                  <c:v>67.609248607896603</c:v>
                </c:pt>
                <c:pt idx="1">
                  <c:v>67.566519028312499</c:v>
                </c:pt>
                <c:pt idx="2">
                  <c:v>67.700145560407563</c:v>
                </c:pt>
                <c:pt idx="3">
                  <c:v>67.986204730180759</c:v>
                </c:pt>
                <c:pt idx="4">
                  <c:v>69.2514723576721</c:v>
                </c:pt>
                <c:pt idx="5">
                  <c:v>68.400337031646799</c:v>
                </c:pt>
                <c:pt idx="6">
                  <c:v>72.576973049002902</c:v>
                </c:pt>
                <c:pt idx="7">
                  <c:v>72.002279438429255</c:v>
                </c:pt>
                <c:pt idx="8">
                  <c:v>74.395935319051759</c:v>
                </c:pt>
                <c:pt idx="9">
                  <c:v>77.333800893285598</c:v>
                </c:pt>
              </c:numCache>
            </c:numRef>
          </c:val>
          <c:smooth val="0"/>
          <c:extLst>
            <c:ext xmlns:c16="http://schemas.microsoft.com/office/drawing/2014/chart" uri="{C3380CC4-5D6E-409C-BE32-E72D297353CC}">
              <c16:uniqueId val="{00000002-A588-448C-A43C-DB5A2B633569}"/>
            </c:ext>
          </c:extLst>
        </c:ser>
        <c:dLbls>
          <c:showLegendKey val="0"/>
          <c:showVal val="0"/>
          <c:showCatName val="0"/>
          <c:showSerName val="0"/>
          <c:showPercent val="0"/>
          <c:showBubbleSize val="0"/>
        </c:dLbls>
        <c:marker val="1"/>
        <c:smooth val="0"/>
        <c:axId val="120594432"/>
        <c:axId val="120595968"/>
      </c:lineChart>
      <c:catAx>
        <c:axId val="1205815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587776"/>
        <c:crosses val="autoZero"/>
        <c:auto val="0"/>
        <c:lblAlgn val="ctr"/>
        <c:lblOffset val="100"/>
        <c:tickLblSkip val="1"/>
        <c:tickMarkSkip val="1"/>
        <c:noMultiLvlLbl val="0"/>
      </c:catAx>
      <c:valAx>
        <c:axId val="120587776"/>
        <c:scaling>
          <c:orientation val="minMax"/>
          <c:max val="25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5.1135857461024475E-4"/>
              <c:y val="2.161035828870688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581504"/>
        <c:crosses val="autoZero"/>
        <c:crossBetween val="between"/>
        <c:majorUnit val="50000"/>
        <c:dispUnits>
          <c:builtInUnit val="hundreds"/>
        </c:dispUnits>
      </c:valAx>
      <c:catAx>
        <c:axId val="120594432"/>
        <c:scaling>
          <c:orientation val="minMax"/>
        </c:scaling>
        <c:delete val="1"/>
        <c:axPos val="b"/>
        <c:numFmt formatCode="General" sourceLinked="1"/>
        <c:majorTickMark val="out"/>
        <c:minorTickMark val="none"/>
        <c:tickLblPos val="none"/>
        <c:crossAx val="120595968"/>
        <c:crosses val="autoZero"/>
        <c:auto val="0"/>
        <c:lblAlgn val="ctr"/>
        <c:lblOffset val="100"/>
        <c:noMultiLvlLbl val="0"/>
      </c:catAx>
      <c:valAx>
        <c:axId val="120595968"/>
        <c:scaling>
          <c:orientation val="minMax"/>
          <c:max val="10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c:rich>
          </c:tx>
          <c:layout>
            <c:manualLayout>
              <c:xMode val="edge"/>
              <c:yMode val="edge"/>
              <c:x val="0.9604245774924669"/>
              <c:y val="2.4289633441404467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594432"/>
        <c:crosses val="max"/>
        <c:crossBetween val="between"/>
        <c:majorUnit val="20"/>
      </c:valAx>
      <c:spPr>
        <a:noFill/>
        <a:ln w="12700">
          <a:solidFill>
            <a:srgbClr val="808080"/>
          </a:solidFill>
          <a:prstDash val="solid"/>
        </a:ln>
      </c:spPr>
    </c:plotArea>
    <c:legend>
      <c:legendPos val="b"/>
      <c:layout>
        <c:manualLayout>
          <c:xMode val="edge"/>
          <c:yMode val="edge"/>
          <c:x val="0.18468487334668934"/>
          <c:y val="0.88762972333003098"/>
          <c:w val="0.65495563281244928"/>
          <c:h val="7.8431539807524334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04429824812524E-2"/>
          <c:y val="9.4142355581480278E-2"/>
          <c:w val="0.90369076620635191"/>
          <c:h val="0.74352710744963058"/>
        </c:manualLayout>
      </c:layout>
      <c:barChart>
        <c:barDir val="col"/>
        <c:grouping val="clustered"/>
        <c:varyColors val="0"/>
        <c:ser>
          <c:idx val="1"/>
          <c:order val="0"/>
          <c:tx>
            <c:strRef>
              <c:f>'⑮運転資本 流動比率'!$B$10</c:f>
              <c:strCache>
                <c:ptCount val="1"/>
                <c:pt idx="0">
                  <c:v>運転資本 / Working Capital</c:v>
                </c:pt>
              </c:strCache>
            </c:strRef>
          </c:tx>
          <c:spPr>
            <a:gradFill rotWithShape="0">
              <a:gsLst>
                <a:gs pos="0">
                  <a:srgbClr val="007171"/>
                </a:gs>
                <a:gs pos="50000">
                  <a:srgbClr val="00FFFF"/>
                </a:gs>
                <a:gs pos="100000">
                  <a:srgbClr val="007171"/>
                </a:gs>
              </a:gsLst>
              <a:lin ang="0" scaled="1"/>
            </a:gradFill>
            <a:ln w="25400">
              <a:noFill/>
            </a:ln>
          </c:spPr>
          <c:invertIfNegative val="0"/>
          <c:cat>
            <c:strRef>
              <c:f>'⑮運転資本 流動比率'!$L$5:$AG$5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'⑮運転資本 流動比率'!$L$10:$AG$10</c:f>
              <c:numCache>
                <c:formatCode>#,##0_);[Red]\(#,##0\)</c:formatCode>
                <c:ptCount val="10"/>
                <c:pt idx="0">
                  <c:v>65266</c:v>
                </c:pt>
                <c:pt idx="1">
                  <c:v>72735</c:v>
                </c:pt>
                <c:pt idx="2">
                  <c:v>70028</c:v>
                </c:pt>
                <c:pt idx="3">
                  <c:v>74228</c:v>
                </c:pt>
                <c:pt idx="4">
                  <c:v>76085</c:v>
                </c:pt>
                <c:pt idx="5">
                  <c:v>83865</c:v>
                </c:pt>
                <c:pt idx="6">
                  <c:v>88700</c:v>
                </c:pt>
                <c:pt idx="7">
                  <c:v>105532</c:v>
                </c:pt>
                <c:pt idx="8">
                  <c:v>121071</c:v>
                </c:pt>
                <c:pt idx="9">
                  <c:v>125931</c:v>
                </c:pt>
              </c:numCache>
            </c:numRef>
          </c:val>
          <c:extLst>
            <c:ext xmlns:c16="http://schemas.microsoft.com/office/drawing/2014/chart" uri="{C3380CC4-5D6E-409C-BE32-E72D297353CC}">
              <c16:uniqueId val="{00000000-4B9F-459C-A321-D86A1B01FE9F}"/>
            </c:ext>
          </c:extLst>
        </c:ser>
        <c:dLbls>
          <c:showLegendKey val="0"/>
          <c:showVal val="0"/>
          <c:showCatName val="0"/>
          <c:showSerName val="0"/>
          <c:showPercent val="0"/>
          <c:showBubbleSize val="0"/>
        </c:dLbls>
        <c:gapWidth val="140"/>
        <c:axId val="120836864"/>
        <c:axId val="120838784"/>
      </c:barChart>
      <c:lineChart>
        <c:grouping val="standard"/>
        <c:varyColors val="0"/>
        <c:ser>
          <c:idx val="0"/>
          <c:order val="1"/>
          <c:tx>
            <c:strRef>
              <c:f>'⑮運転資本 流動比率'!$B$9</c:f>
              <c:strCache>
                <c:ptCount val="1"/>
                <c:pt idx="0">
                  <c:v>流動比率 / Current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'⑮運転資本 流動比率'!$L$5:$AG$5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'⑮運転資本 流動比率'!$L$9:$AG$9</c:f>
              <c:numCache>
                <c:formatCode>0.0_ </c:formatCode>
                <c:ptCount val="10"/>
                <c:pt idx="0">
                  <c:v>258.23070209464703</c:v>
                </c:pt>
                <c:pt idx="1">
                  <c:v>259.3179129977658</c:v>
                </c:pt>
                <c:pt idx="2">
                  <c:v>263.23162630241723</c:v>
                </c:pt>
                <c:pt idx="3">
                  <c:v>264.9313424876683</c:v>
                </c:pt>
                <c:pt idx="4">
                  <c:v>270.59258761014331</c:v>
                </c:pt>
                <c:pt idx="5">
                  <c:v>273.4683324370165</c:v>
                </c:pt>
                <c:pt idx="6">
                  <c:v>319.99801582380513</c:v>
                </c:pt>
                <c:pt idx="7">
                  <c:v>308.52829592159338</c:v>
                </c:pt>
                <c:pt idx="8">
                  <c:v>338.30997559247305</c:v>
                </c:pt>
                <c:pt idx="9">
                  <c:v>370.42604363511424</c:v>
                </c:pt>
              </c:numCache>
            </c:numRef>
          </c:val>
          <c:smooth val="0"/>
          <c:extLst>
            <c:ext xmlns:c16="http://schemas.microsoft.com/office/drawing/2014/chart" uri="{C3380CC4-5D6E-409C-BE32-E72D297353CC}">
              <c16:uniqueId val="{00000001-4B9F-459C-A321-D86A1B01FE9F}"/>
            </c:ext>
          </c:extLst>
        </c:ser>
        <c:dLbls>
          <c:showLegendKey val="0"/>
          <c:showVal val="0"/>
          <c:showCatName val="0"/>
          <c:showSerName val="0"/>
          <c:showPercent val="0"/>
          <c:showBubbleSize val="0"/>
        </c:dLbls>
        <c:marker val="1"/>
        <c:smooth val="0"/>
        <c:axId val="122041472"/>
        <c:axId val="122043008"/>
      </c:lineChart>
      <c:catAx>
        <c:axId val="120836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838784"/>
        <c:crosses val="autoZero"/>
        <c:auto val="0"/>
        <c:lblAlgn val="ctr"/>
        <c:lblOffset val="100"/>
        <c:tickLblSkip val="1"/>
        <c:tickMarkSkip val="1"/>
        <c:noMultiLvlLbl val="0"/>
      </c:catAx>
      <c:valAx>
        <c:axId val="120838784"/>
        <c:scaling>
          <c:orientation val="minMax"/>
          <c:max val="15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a:p>
                <a:pPr algn="ctr">
                  <a:defRPr sz="1150" b="0" i="0" u="none" strike="noStrike" baseline="0">
                    <a:solidFill>
                      <a:srgbClr val="000000"/>
                    </a:solidFill>
                    <a:latin typeface="ＭＳ Ｐゴシック"/>
                    <a:ea typeface="ＭＳ Ｐゴシック"/>
                    <a:cs typeface="ＭＳ Ｐゴシック"/>
                  </a:defRPr>
                </a:pPr>
                <a:endParaRPr lang="ja-JP" altLang="en-US" sz="1150" b="0" i="0" u="none" strike="noStrike" baseline="0">
                  <a:solidFill>
                    <a:srgbClr val="000000"/>
                  </a:solidFill>
                  <a:latin typeface="ＭＳ Ｐゴシック"/>
                  <a:ea typeface="ＭＳ Ｐゴシック"/>
                </a:endParaRPr>
              </a:p>
            </c:rich>
          </c:tx>
          <c:layout>
            <c:manualLayout>
              <c:xMode val="edge"/>
              <c:yMode val="edge"/>
              <c:x val="4.5004817435795414E-3"/>
              <c:y val="1.0460251046025208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836864"/>
        <c:crosses val="autoZero"/>
        <c:crossBetween val="between"/>
        <c:majorUnit val="30000"/>
        <c:minorUnit val="160"/>
        <c:dispUnits>
          <c:builtInUnit val="hundreds"/>
        </c:dispUnits>
      </c:valAx>
      <c:catAx>
        <c:axId val="122041472"/>
        <c:scaling>
          <c:orientation val="minMax"/>
        </c:scaling>
        <c:delete val="1"/>
        <c:axPos val="b"/>
        <c:numFmt formatCode="General" sourceLinked="1"/>
        <c:majorTickMark val="out"/>
        <c:minorTickMark val="none"/>
        <c:tickLblPos val="none"/>
        <c:crossAx val="122043008"/>
        <c:crosses val="autoZero"/>
        <c:auto val="0"/>
        <c:lblAlgn val="ctr"/>
        <c:lblOffset val="100"/>
        <c:noMultiLvlLbl val="0"/>
      </c:catAx>
      <c:valAx>
        <c:axId val="122043008"/>
        <c:scaling>
          <c:orientation val="minMax"/>
          <c:max val="50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a:p>
                <a:pPr algn="ctr">
                  <a:defRPr sz="1150" b="0" i="0" u="none" strike="noStrike" baseline="0">
                    <a:solidFill>
                      <a:srgbClr val="000000"/>
                    </a:solidFill>
                    <a:latin typeface="ＭＳ Ｐゴシック"/>
                    <a:ea typeface="ＭＳ Ｐゴシック"/>
                    <a:cs typeface="ＭＳ Ｐゴシック"/>
                  </a:defRPr>
                </a:pPr>
                <a:endParaRPr lang="en-US" altLang="ja-JP" sz="1150" b="0" i="0" u="none" strike="noStrike" baseline="0">
                  <a:solidFill>
                    <a:srgbClr val="000000"/>
                  </a:solidFill>
                  <a:latin typeface="ＭＳ Ｐゴシック"/>
                  <a:ea typeface="ＭＳ Ｐゴシック"/>
                </a:endParaRPr>
              </a:p>
            </c:rich>
          </c:tx>
          <c:layout>
            <c:manualLayout>
              <c:xMode val="edge"/>
              <c:yMode val="edge"/>
              <c:x val="0.95859634634278301"/>
              <c:y val="1.0460251046025208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2041472"/>
        <c:crosses val="max"/>
        <c:crossBetween val="between"/>
        <c:majorUnit val="100"/>
        <c:minorUnit val="1"/>
      </c:valAx>
      <c:spPr>
        <a:noFill/>
        <a:ln w="12700">
          <a:solidFill>
            <a:srgbClr val="808080"/>
          </a:solidFill>
          <a:prstDash val="solid"/>
        </a:ln>
      </c:spPr>
    </c:plotArea>
    <c:legend>
      <c:legendPos val="b"/>
      <c:layout>
        <c:manualLayout>
          <c:xMode val="edge"/>
          <c:yMode val="edge"/>
          <c:x val="0.2450770387984374"/>
          <c:y val="0.90337162333612797"/>
          <c:w val="0.51755198321728757"/>
          <c:h val="7.9761190146111952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42113238548085E-2"/>
          <c:y val="8.4328205690326119E-2"/>
          <c:w val="0.89703804239805096"/>
          <c:h val="0.75095027870940989"/>
        </c:manualLayout>
      </c:layout>
      <c:barChart>
        <c:barDir val="col"/>
        <c:grouping val="clustered"/>
        <c:varyColors val="0"/>
        <c:ser>
          <c:idx val="0"/>
          <c:order val="0"/>
          <c:tx>
            <c:strRef>
              <c:f>⑯連結ｷｬｯｼｭﾌﾛｰ!$B$7</c:f>
              <c:strCache>
                <c:ptCount val="1"/>
                <c:pt idx="0">
                  <c:v>営業活動によるキャッシュ・フロー 
Cash Flows from Operating Activities</c:v>
                </c:pt>
              </c:strCache>
            </c:strRef>
          </c:tx>
          <c:spPr>
            <a:gradFill rotWithShape="0">
              <a:gsLst>
                <a:gs pos="0">
                  <a:srgbClr val="FF99CC"/>
                </a:gs>
                <a:gs pos="50000">
                  <a:srgbClr val="FFE1F0"/>
                </a:gs>
                <a:gs pos="100000">
                  <a:srgbClr val="FF99CC"/>
                </a:gs>
              </a:gsLst>
              <a:lin ang="0" scaled="1"/>
            </a:gradFill>
            <a:ln w="25400">
              <a:noFill/>
            </a:ln>
          </c:spPr>
          <c:invertIfNegative val="0"/>
          <c:cat>
            <c:strRef>
              <c:f>⑯連結ｷｬｯｼｭﾌﾛｰ!$L$5:$AG$5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⑯連結ｷｬｯｼｭﾌﾛｰ!$M$7:$AG$7</c:f>
              <c:numCache>
                <c:formatCode>#,##0_);[Red]\(#,##0\)</c:formatCode>
                <c:ptCount val="10"/>
                <c:pt idx="0">
                  <c:v>9383</c:v>
                </c:pt>
                <c:pt idx="1">
                  <c:v>12505</c:v>
                </c:pt>
                <c:pt idx="2">
                  <c:v>10765</c:v>
                </c:pt>
                <c:pt idx="3">
                  <c:v>11356</c:v>
                </c:pt>
                <c:pt idx="4">
                  <c:v>10843</c:v>
                </c:pt>
                <c:pt idx="5">
                  <c:v>9819</c:v>
                </c:pt>
                <c:pt idx="6">
                  <c:v>9217</c:v>
                </c:pt>
                <c:pt idx="7">
                  <c:v>13945</c:v>
                </c:pt>
                <c:pt idx="8">
                  <c:v>25699</c:v>
                </c:pt>
                <c:pt idx="9" formatCode="#,##0_);\(#,##0\)">
                  <c:v>-2513</c:v>
                </c:pt>
              </c:numCache>
            </c:numRef>
          </c:val>
          <c:extLst>
            <c:ext xmlns:c16="http://schemas.microsoft.com/office/drawing/2014/chart" uri="{C3380CC4-5D6E-409C-BE32-E72D297353CC}">
              <c16:uniqueId val="{00000000-DA6D-4C41-A095-FDE5CD92098F}"/>
            </c:ext>
          </c:extLst>
        </c:ser>
        <c:ser>
          <c:idx val="1"/>
          <c:order val="1"/>
          <c:tx>
            <c:strRef>
              <c:f>⑯連結ｷｬｯｼｭﾌﾛｰ!$B$8</c:f>
              <c:strCache>
                <c:ptCount val="1"/>
                <c:pt idx="0">
                  <c:v>投資活動によるキャッシュ・フロー
Cash Flows from Investing Activities</c:v>
                </c:pt>
              </c:strCache>
            </c:strRef>
          </c:tx>
          <c:spPr>
            <a:gradFill rotWithShape="0">
              <a:gsLst>
                <a:gs pos="0">
                  <a:srgbClr val="0066CC"/>
                </a:gs>
                <a:gs pos="50000">
                  <a:srgbClr val="8EBBE8"/>
                </a:gs>
                <a:gs pos="100000">
                  <a:srgbClr val="0066CC"/>
                </a:gs>
              </a:gsLst>
              <a:lin ang="0" scaled="1"/>
            </a:gradFill>
            <a:ln w="25400">
              <a:noFill/>
            </a:ln>
          </c:spPr>
          <c:invertIfNegative val="0"/>
          <c:cat>
            <c:strRef>
              <c:f>⑯連結ｷｬｯｼｭﾌﾛｰ!$L$5:$AG$5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⑯連結ｷｬｯｼｭﾌﾛｰ!$L$8:$AG$8</c:f>
              <c:numCache>
                <c:formatCode>#,##0_);\(#,##0\)</c:formatCode>
                <c:ptCount val="10"/>
                <c:pt idx="0">
                  <c:v>-4421</c:v>
                </c:pt>
                <c:pt idx="1">
                  <c:v>-4689</c:v>
                </c:pt>
                <c:pt idx="2">
                  <c:v>-7802</c:v>
                </c:pt>
                <c:pt idx="3">
                  <c:v>-6344</c:v>
                </c:pt>
                <c:pt idx="4">
                  <c:v>-3346</c:v>
                </c:pt>
                <c:pt idx="5">
                  <c:v>-3258</c:v>
                </c:pt>
                <c:pt idx="6">
                  <c:v>-4607</c:v>
                </c:pt>
                <c:pt idx="7">
                  <c:v>-2946</c:v>
                </c:pt>
                <c:pt idx="8">
                  <c:v>-4303</c:v>
                </c:pt>
                <c:pt idx="9">
                  <c:v>-7647</c:v>
                </c:pt>
              </c:numCache>
            </c:numRef>
          </c:val>
          <c:extLst>
            <c:ext xmlns:c16="http://schemas.microsoft.com/office/drawing/2014/chart" uri="{C3380CC4-5D6E-409C-BE32-E72D297353CC}">
              <c16:uniqueId val="{00000001-DA6D-4C41-A095-FDE5CD92098F}"/>
            </c:ext>
          </c:extLst>
        </c:ser>
        <c:ser>
          <c:idx val="2"/>
          <c:order val="2"/>
          <c:tx>
            <c:strRef>
              <c:f>⑯連結ｷｬｯｼｭﾌﾛｰ!$B$9</c:f>
              <c:strCache>
                <c:ptCount val="1"/>
                <c:pt idx="0">
                  <c:v>財務活動によるキャッシュ・フロー
Cash Flows from Financing Activities</c:v>
                </c:pt>
              </c:strCache>
            </c:strRef>
          </c:tx>
          <c:spPr>
            <a:gradFill rotWithShape="0">
              <a:gsLst>
                <a:gs pos="0">
                  <a:srgbClr val="FF9900"/>
                </a:gs>
                <a:gs pos="50000">
                  <a:srgbClr val="FFCD83"/>
                </a:gs>
                <a:gs pos="100000">
                  <a:srgbClr val="FF9900"/>
                </a:gs>
              </a:gsLst>
              <a:lin ang="0" scaled="1"/>
            </a:gradFill>
            <a:ln w="25400">
              <a:noFill/>
            </a:ln>
          </c:spPr>
          <c:invertIfNegative val="0"/>
          <c:cat>
            <c:strRef>
              <c:f>⑯連結ｷｬｯｼｭﾌﾛｰ!$L$5:$AG$5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⑯連結ｷｬｯｼｭﾌﾛｰ!$L$9:$AG$9</c:f>
              <c:numCache>
                <c:formatCode>#,##0_);\(#,##0\)</c:formatCode>
                <c:ptCount val="10"/>
                <c:pt idx="0">
                  <c:v>-3436</c:v>
                </c:pt>
                <c:pt idx="1">
                  <c:v>-3267</c:v>
                </c:pt>
                <c:pt idx="2">
                  <c:v>-9488</c:v>
                </c:pt>
                <c:pt idx="3">
                  <c:v>-3517</c:v>
                </c:pt>
                <c:pt idx="4">
                  <c:v>-4628</c:v>
                </c:pt>
                <c:pt idx="5">
                  <c:v>-3074</c:v>
                </c:pt>
                <c:pt idx="6">
                  <c:v>-3054</c:v>
                </c:pt>
                <c:pt idx="7">
                  <c:v>-3007</c:v>
                </c:pt>
                <c:pt idx="8">
                  <c:v>-7300</c:v>
                </c:pt>
                <c:pt idx="9">
                  <c:v>-7485</c:v>
                </c:pt>
              </c:numCache>
            </c:numRef>
          </c:val>
          <c:extLst>
            <c:ext xmlns:c16="http://schemas.microsoft.com/office/drawing/2014/chart" uri="{C3380CC4-5D6E-409C-BE32-E72D297353CC}">
              <c16:uniqueId val="{00000002-DA6D-4C41-A095-FDE5CD92098F}"/>
            </c:ext>
          </c:extLst>
        </c:ser>
        <c:dLbls>
          <c:showLegendKey val="0"/>
          <c:showVal val="0"/>
          <c:showCatName val="0"/>
          <c:showSerName val="0"/>
          <c:showPercent val="0"/>
          <c:showBubbleSize val="0"/>
        </c:dLbls>
        <c:gapWidth val="75"/>
        <c:overlap val="-5"/>
        <c:axId val="122091776"/>
        <c:axId val="122097664"/>
      </c:barChart>
      <c:catAx>
        <c:axId val="122091776"/>
        <c:scaling>
          <c:orientation val="minMax"/>
        </c:scaling>
        <c:delete val="0"/>
        <c:axPos val="b"/>
        <c:numFmt formatCode="General" sourceLinked="1"/>
        <c:majorTickMark val="in"/>
        <c:minorTickMark val="none"/>
        <c:tickLblPos val="nextTo"/>
        <c:spPr>
          <a:solidFill>
            <a:sysClr val="window" lastClr="FFFFFF"/>
          </a:solidFill>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2097664"/>
        <c:crosses val="autoZero"/>
        <c:auto val="1"/>
        <c:lblAlgn val="ctr"/>
        <c:lblOffset val="100"/>
        <c:tickLblSkip val="1"/>
        <c:tickMarkSkip val="1"/>
        <c:noMultiLvlLbl val="0"/>
      </c:catAx>
      <c:valAx>
        <c:axId val="122097664"/>
        <c:scaling>
          <c:orientation val="minMax"/>
          <c:max val="30000"/>
          <c:min val="-1000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413571237925415E-3"/>
              <c:y val="1.527423471389211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2091776"/>
        <c:crosses val="autoZero"/>
        <c:crossBetween val="between"/>
        <c:majorUnit val="5000"/>
        <c:minorUnit val="500"/>
      </c:valAx>
      <c:spPr>
        <a:noFill/>
        <a:ln w="12700">
          <a:solidFill>
            <a:srgbClr val="808080"/>
          </a:solidFill>
          <a:prstDash val="solid"/>
        </a:ln>
      </c:spPr>
    </c:plotArea>
    <c:legend>
      <c:legendPos val="r"/>
      <c:layout>
        <c:manualLayout>
          <c:xMode val="edge"/>
          <c:yMode val="edge"/>
          <c:x val="8.3792466784597966E-2"/>
          <c:y val="0.87974470585874931"/>
          <c:w val="0.90153604032698631"/>
          <c:h val="9.7609736605396291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082231787538751E-2"/>
          <c:y val="0.12837415793126736"/>
          <c:w val="0.89016319894937757"/>
          <c:h val="0.68860759493670887"/>
        </c:manualLayout>
      </c:layout>
      <c:barChart>
        <c:barDir val="col"/>
        <c:grouping val="clustered"/>
        <c:varyColors val="0"/>
        <c:ser>
          <c:idx val="0"/>
          <c:order val="0"/>
          <c:tx>
            <c:strRef>
              <c:f>②地域別!$B$7</c:f>
              <c:strCache>
                <c:ptCount val="1"/>
                <c:pt idx="0">
                  <c:v>国内売上高 / Domestic Sales</c:v>
                </c:pt>
              </c:strCache>
            </c:strRef>
          </c:tx>
          <c:spPr>
            <a:gradFill rotWithShape="0">
              <a:gsLst>
                <a:gs pos="0">
                  <a:srgbClr val="00AAAA">
                    <a:gamma/>
                    <a:shade val="66667"/>
                    <a:invGamma/>
                  </a:srgbClr>
                </a:gs>
                <a:gs pos="50000">
                  <a:srgbClr val="00FFFF"/>
                </a:gs>
                <a:gs pos="100000">
                  <a:srgbClr val="00AAAA">
                    <a:gamma/>
                    <a:shade val="66667"/>
                    <a:invGamma/>
                  </a:srgbClr>
                </a:gs>
              </a:gsLst>
              <a:lin ang="0" scaled="1"/>
            </a:gradFill>
            <a:ln w="25400">
              <a:noFill/>
            </a:ln>
          </c:spPr>
          <c:invertIfNegative val="0"/>
          <c:cat>
            <c:strRef>
              <c:f>②地域別!$N$5:$AI$5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②地域別!$N$7:$AI$7</c:f>
              <c:numCache>
                <c:formatCode>#,##0_);[Red]\(#,##0\)</c:formatCode>
                <c:ptCount val="10"/>
                <c:pt idx="0">
                  <c:v>120464</c:v>
                </c:pt>
                <c:pt idx="1">
                  <c:v>122490</c:v>
                </c:pt>
                <c:pt idx="2">
                  <c:v>121989</c:v>
                </c:pt>
                <c:pt idx="3">
                  <c:v>124764</c:v>
                </c:pt>
                <c:pt idx="4">
                  <c:v>128144</c:v>
                </c:pt>
                <c:pt idx="5">
                  <c:v>130223</c:v>
                </c:pt>
                <c:pt idx="6">
                  <c:v>134355</c:v>
                </c:pt>
                <c:pt idx="7">
                  <c:v>137274</c:v>
                </c:pt>
                <c:pt idx="8">
                  <c:v>136321</c:v>
                </c:pt>
                <c:pt idx="9">
                  <c:v>135734</c:v>
                </c:pt>
              </c:numCache>
            </c:numRef>
          </c:val>
          <c:extLst>
            <c:ext xmlns:c16="http://schemas.microsoft.com/office/drawing/2014/chart" uri="{C3380CC4-5D6E-409C-BE32-E72D297353CC}">
              <c16:uniqueId val="{00000000-60D0-4ADD-96C5-4B64B215FCEA}"/>
            </c:ext>
          </c:extLst>
        </c:ser>
        <c:ser>
          <c:idx val="1"/>
          <c:order val="1"/>
          <c:tx>
            <c:strRef>
              <c:f>②地域別!$B$8</c:f>
              <c:strCache>
                <c:ptCount val="1"/>
                <c:pt idx="0">
                  <c:v>海外売上高 / Overseas Sales</c:v>
                </c:pt>
              </c:strCache>
            </c:strRef>
          </c:tx>
          <c:spPr>
            <a:gradFill rotWithShape="0">
              <a:gsLst>
                <a:gs pos="0">
                  <a:srgbClr val="FF99CC"/>
                </a:gs>
                <a:gs pos="50000">
                  <a:srgbClr val="FFD5EA">
                    <a:gamma/>
                    <a:tint val="41176"/>
                    <a:invGamma/>
                  </a:srgbClr>
                </a:gs>
                <a:gs pos="100000">
                  <a:srgbClr val="FF99CC"/>
                </a:gs>
              </a:gsLst>
              <a:lin ang="0" scaled="1"/>
            </a:gradFill>
            <a:ln w="25400">
              <a:noFill/>
            </a:ln>
          </c:spPr>
          <c:invertIfNegative val="0"/>
          <c:cat>
            <c:strRef>
              <c:f>②地域別!$N$5:$AI$5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②地域別!$N$8:$AI$8</c:f>
              <c:numCache>
                <c:formatCode>#,##0_);[Red]\(#,##0\)</c:formatCode>
                <c:ptCount val="10"/>
                <c:pt idx="0">
                  <c:v>32730</c:v>
                </c:pt>
                <c:pt idx="1">
                  <c:v>38313</c:v>
                </c:pt>
                <c:pt idx="2">
                  <c:v>43533</c:v>
                </c:pt>
                <c:pt idx="3">
                  <c:v>41520</c:v>
                </c:pt>
                <c:pt idx="4">
                  <c:v>46105</c:v>
                </c:pt>
                <c:pt idx="5">
                  <c:v>48575</c:v>
                </c:pt>
                <c:pt idx="6">
                  <c:v>50651</c:v>
                </c:pt>
                <c:pt idx="7">
                  <c:v>62452</c:v>
                </c:pt>
                <c:pt idx="8">
                  <c:v>68807</c:v>
                </c:pt>
                <c:pt idx="9">
                  <c:v>70869</c:v>
                </c:pt>
              </c:numCache>
            </c:numRef>
          </c:val>
          <c:extLst>
            <c:ext xmlns:c16="http://schemas.microsoft.com/office/drawing/2014/chart" uri="{C3380CC4-5D6E-409C-BE32-E72D297353CC}">
              <c16:uniqueId val="{00000001-60D0-4ADD-96C5-4B64B215FCEA}"/>
            </c:ext>
          </c:extLst>
        </c:ser>
        <c:dLbls>
          <c:showLegendKey val="0"/>
          <c:showVal val="0"/>
          <c:showCatName val="0"/>
          <c:showSerName val="0"/>
          <c:showPercent val="0"/>
          <c:showBubbleSize val="0"/>
        </c:dLbls>
        <c:gapWidth val="75"/>
        <c:overlap val="-5"/>
        <c:axId val="118705152"/>
        <c:axId val="118723712"/>
      </c:barChart>
      <c:lineChart>
        <c:grouping val="standard"/>
        <c:varyColors val="0"/>
        <c:ser>
          <c:idx val="2"/>
          <c:order val="2"/>
          <c:tx>
            <c:strRef>
              <c:f>②地域別!$B$9</c:f>
              <c:strCache>
                <c:ptCount val="1"/>
                <c:pt idx="0">
                  <c:v>海外売上高比率 / Overseas Sales Ratio </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②地域別!$N$5:$AI$5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②地域別!$N$9:$AI$9</c:f>
              <c:numCache>
                <c:formatCode>0.0_ </c:formatCode>
                <c:ptCount val="10"/>
                <c:pt idx="0">
                  <c:v>21.365066516965417</c:v>
                </c:pt>
                <c:pt idx="1">
                  <c:v>23.826048021492134</c:v>
                </c:pt>
                <c:pt idx="2">
                  <c:v>26.300431362598324</c:v>
                </c:pt>
                <c:pt idx="3">
                  <c:v>24.969329580717329</c:v>
                </c:pt>
                <c:pt idx="4">
                  <c:v>26.459262320013316</c:v>
                </c:pt>
                <c:pt idx="5">
                  <c:v>27.16752983814137</c:v>
                </c:pt>
                <c:pt idx="6">
                  <c:v>27.378030982778938</c:v>
                </c:pt>
                <c:pt idx="7">
                  <c:v>31.268838308482621</c:v>
                </c:pt>
                <c:pt idx="8">
                  <c:v>33.543446043446046</c:v>
                </c:pt>
                <c:pt idx="9">
                  <c:v>34.302018847741806</c:v>
                </c:pt>
              </c:numCache>
            </c:numRef>
          </c:val>
          <c:smooth val="0"/>
          <c:extLst>
            <c:ext xmlns:c16="http://schemas.microsoft.com/office/drawing/2014/chart" uri="{C3380CC4-5D6E-409C-BE32-E72D297353CC}">
              <c16:uniqueId val="{00000002-60D0-4ADD-96C5-4B64B215FCEA}"/>
            </c:ext>
          </c:extLst>
        </c:ser>
        <c:dLbls>
          <c:showLegendKey val="0"/>
          <c:showVal val="0"/>
          <c:showCatName val="0"/>
          <c:showSerName val="0"/>
          <c:showPercent val="0"/>
          <c:showBubbleSize val="0"/>
        </c:dLbls>
        <c:marker val="1"/>
        <c:smooth val="0"/>
        <c:axId val="118726016"/>
        <c:axId val="118727808"/>
      </c:lineChart>
      <c:catAx>
        <c:axId val="1187051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8723712"/>
        <c:crosses val="autoZero"/>
        <c:auto val="1"/>
        <c:lblAlgn val="ctr"/>
        <c:lblOffset val="100"/>
        <c:tickLblSkip val="1"/>
        <c:tickMarkSkip val="1"/>
        <c:noMultiLvlLbl val="0"/>
      </c:catAx>
      <c:valAx>
        <c:axId val="118723712"/>
        <c:scaling>
          <c:orientation val="minMax"/>
          <c:max val="15000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2.0489934979246125E-4"/>
              <c:y val="5.1106295045612628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18705152"/>
        <c:crosses val="autoZero"/>
        <c:crossBetween val="between"/>
        <c:majorUnit val="30000"/>
        <c:dispUnits>
          <c:builtInUnit val="hundreds"/>
        </c:dispUnits>
      </c:valAx>
      <c:catAx>
        <c:axId val="118726016"/>
        <c:scaling>
          <c:orientation val="minMax"/>
        </c:scaling>
        <c:delete val="1"/>
        <c:axPos val="b"/>
        <c:numFmt formatCode="General" sourceLinked="1"/>
        <c:majorTickMark val="out"/>
        <c:minorTickMark val="none"/>
        <c:tickLblPos val="none"/>
        <c:crossAx val="118727808"/>
        <c:crossesAt val="0"/>
        <c:auto val="1"/>
        <c:lblAlgn val="ctr"/>
        <c:lblOffset val="100"/>
        <c:noMultiLvlLbl val="0"/>
      </c:catAx>
      <c:valAx>
        <c:axId val="118727808"/>
        <c:scaling>
          <c:orientation val="minMax"/>
          <c:max val="5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637458450782487"/>
              <c:y val="4.3984762898657784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18726016"/>
        <c:crosses val="max"/>
        <c:crossBetween val="between"/>
        <c:majorUnit val="10"/>
      </c:valAx>
      <c:spPr>
        <a:noFill/>
        <a:ln w="12700">
          <a:solidFill>
            <a:srgbClr val="808080"/>
          </a:solidFill>
          <a:prstDash val="solid"/>
        </a:ln>
      </c:spPr>
    </c:plotArea>
    <c:legend>
      <c:legendPos val="b"/>
      <c:layout>
        <c:manualLayout>
          <c:xMode val="edge"/>
          <c:yMode val="edge"/>
          <c:x val="0.11463259671483034"/>
          <c:y val="0.88796602394908009"/>
          <c:w val="0.79547719142014783"/>
          <c:h val="9.3670888964967378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714346832539933E-2"/>
          <c:y val="8.1318681318681182E-2"/>
          <c:w val="0.91428656462663616"/>
          <c:h val="0.71660836857035193"/>
        </c:manualLayout>
      </c:layout>
      <c:barChart>
        <c:barDir val="col"/>
        <c:grouping val="stacked"/>
        <c:varyColors val="0"/>
        <c:ser>
          <c:idx val="4"/>
          <c:order val="0"/>
          <c:tx>
            <c:strRef>
              <c:f>③海外地域別!$B$11</c:f>
              <c:strCache>
                <c:ptCount val="1"/>
                <c:pt idx="0">
                  <c:v>その他地域 / Other</c:v>
                </c:pt>
              </c:strCache>
            </c:strRef>
          </c:tx>
          <c:spPr>
            <a:gradFill rotWithShape="0">
              <a:gsLst>
                <a:gs pos="0">
                  <a:srgbClr val="99CC00"/>
                </a:gs>
                <a:gs pos="50000">
                  <a:srgbClr val="C8E375">
                    <a:gamma/>
                    <a:tint val="54118"/>
                    <a:invGamma/>
                  </a:srgbClr>
                </a:gs>
                <a:gs pos="100000">
                  <a:srgbClr val="99CC00"/>
                </a:gs>
              </a:gsLst>
              <a:lin ang="0" scaled="1"/>
            </a:gradFill>
            <a:ln w="25400">
              <a:solidFill>
                <a:schemeClr val="bg1"/>
              </a:solidFill>
            </a:ln>
          </c:spPr>
          <c:invertIfNegative val="0"/>
          <c:cat>
            <c:strRef>
              <c:f>③海外地域別!$X$5:$AI$5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③海外地域別!$X$11:$AF$11</c:f>
              <c:numCache>
                <c:formatCode>#,##0_);[Red]\(#,##0\)</c:formatCode>
                <c:ptCount val="7"/>
                <c:pt idx="0">
                  <c:v>1547</c:v>
                </c:pt>
                <c:pt idx="1">
                  <c:v>1813</c:v>
                </c:pt>
                <c:pt idx="2">
                  <c:v>2115</c:v>
                </c:pt>
                <c:pt idx="3">
                  <c:v>2938</c:v>
                </c:pt>
                <c:pt idx="4">
                  <c:v>2008</c:v>
                </c:pt>
                <c:pt idx="5">
                  <c:v>1802</c:v>
                </c:pt>
                <c:pt idx="6">
                  <c:v>1976</c:v>
                </c:pt>
              </c:numCache>
            </c:numRef>
          </c:val>
          <c:extLst>
            <c:ext xmlns:c16="http://schemas.microsoft.com/office/drawing/2014/chart" uri="{C3380CC4-5D6E-409C-BE32-E72D297353CC}">
              <c16:uniqueId val="{00000000-960E-43BF-AF32-5F9480C62E42}"/>
            </c:ext>
          </c:extLst>
        </c:ser>
        <c:ser>
          <c:idx val="3"/>
          <c:order val="1"/>
          <c:tx>
            <c:strRef>
              <c:f>③海外地域別!$B$10</c:f>
              <c:strCache>
                <c:ptCount val="1"/>
                <c:pt idx="0">
                  <c:v>アジア州 / Asia</c:v>
                </c:pt>
              </c:strCache>
            </c:strRef>
          </c:tx>
          <c:spPr>
            <a:gradFill>
              <a:gsLst>
                <a:gs pos="100000">
                  <a:srgbClr val="FFFF00"/>
                </a:gs>
                <a:gs pos="52000">
                  <a:srgbClr val="FFFF99"/>
                </a:gs>
                <a:gs pos="0">
                  <a:srgbClr val="FFFF00"/>
                </a:gs>
              </a:gsLst>
              <a:lin ang="0" scaled="1"/>
            </a:gradFill>
            <a:ln w="25400">
              <a:solidFill>
                <a:schemeClr val="bg1"/>
              </a:solidFill>
            </a:ln>
          </c:spPr>
          <c:invertIfNegative val="0"/>
          <c:cat>
            <c:strRef>
              <c:f>③海外地域別!$X$5:$AI$5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③海外地域別!$X$10:$AF$10</c:f>
              <c:numCache>
                <c:formatCode>#,##0_);[Red]\(#,##0\)</c:formatCode>
                <c:ptCount val="7"/>
                <c:pt idx="0">
                  <c:v>11037</c:v>
                </c:pt>
                <c:pt idx="1">
                  <c:v>12581</c:v>
                </c:pt>
                <c:pt idx="2">
                  <c:v>13877</c:v>
                </c:pt>
                <c:pt idx="3">
                  <c:v>12639</c:v>
                </c:pt>
                <c:pt idx="4">
                  <c:v>13634</c:v>
                </c:pt>
                <c:pt idx="5">
                  <c:v>15096</c:v>
                </c:pt>
                <c:pt idx="6">
                  <c:v>14899</c:v>
                </c:pt>
              </c:numCache>
            </c:numRef>
          </c:val>
          <c:extLst>
            <c:ext xmlns:c16="http://schemas.microsoft.com/office/drawing/2014/chart" uri="{C3380CC4-5D6E-409C-BE32-E72D297353CC}">
              <c16:uniqueId val="{00000001-960E-43BF-AF32-5F9480C62E42}"/>
            </c:ext>
          </c:extLst>
        </c:ser>
        <c:ser>
          <c:idx val="0"/>
          <c:order val="2"/>
          <c:tx>
            <c:strRef>
              <c:f>③海外地域別!$B$9</c:f>
              <c:strCache>
                <c:ptCount val="1"/>
                <c:pt idx="0">
                  <c:v>アジア州他 / Asia &amp; Other</c:v>
                </c:pt>
              </c:strCache>
            </c:strRef>
          </c:tx>
          <c:spPr>
            <a:gradFill>
              <a:gsLst>
                <a:gs pos="0">
                  <a:srgbClr val="FF9900"/>
                </a:gs>
                <a:gs pos="50000">
                  <a:srgbClr val="FFB84D">
                    <a:gamma/>
                    <a:tint val="69804"/>
                    <a:invGamma/>
                  </a:srgbClr>
                </a:gs>
                <a:gs pos="100000">
                  <a:srgbClr val="FF9900"/>
                </a:gs>
              </a:gsLst>
              <a:lin ang="0" scaled="1"/>
            </a:gradFill>
            <a:ln w="25400">
              <a:solidFill>
                <a:schemeClr val="bg1"/>
              </a:solidFill>
            </a:ln>
          </c:spPr>
          <c:invertIfNegative val="0"/>
          <c:cat>
            <c:strRef>
              <c:f>③海外地域別!$X$5:$AI$5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③海外地域別!$X$9:$AI$9</c:f>
              <c:numCache>
                <c:formatCode>#,##0;[Red]\-#,##0;"―"</c:formatCode>
                <c:ptCount val="10"/>
                <c:pt idx="0">
                  <c:v>0</c:v>
                </c:pt>
                <c:pt idx="1">
                  <c:v>0</c:v>
                </c:pt>
                <c:pt idx="2">
                  <c:v>0</c:v>
                </c:pt>
                <c:pt idx="3">
                  <c:v>0</c:v>
                </c:pt>
                <c:pt idx="4">
                  <c:v>0</c:v>
                </c:pt>
                <c:pt idx="5">
                  <c:v>0</c:v>
                </c:pt>
                <c:pt idx="6">
                  <c:v>0</c:v>
                </c:pt>
                <c:pt idx="7" formatCode="#,##0_);[Red]\(#,##0\)">
                  <c:v>19024</c:v>
                </c:pt>
                <c:pt idx="8" formatCode="#,##0_);[Red]\(#,##0\)">
                  <c:v>23921</c:v>
                </c:pt>
                <c:pt idx="9" formatCode="#,##0_);[Red]\(#,##0\)">
                  <c:v>21701</c:v>
                </c:pt>
              </c:numCache>
            </c:numRef>
          </c:val>
          <c:extLst>
            <c:ext xmlns:c16="http://schemas.microsoft.com/office/drawing/2014/chart" uri="{C3380CC4-5D6E-409C-BE32-E72D297353CC}">
              <c16:uniqueId val="{00000004-960E-43BF-AF32-5F9480C62E42}"/>
            </c:ext>
          </c:extLst>
        </c:ser>
        <c:ser>
          <c:idx val="2"/>
          <c:order val="3"/>
          <c:tx>
            <c:strRef>
              <c:f>③海外地域別!$B$8</c:f>
              <c:strCache>
                <c:ptCount val="1"/>
                <c:pt idx="0">
                  <c:v>欧州 / Europe</c:v>
                </c:pt>
              </c:strCache>
            </c:strRef>
          </c:tx>
          <c:spPr>
            <a:gradFill>
              <a:gsLst>
                <a:gs pos="0">
                  <a:srgbClr val="00B050">
                    <a:lumMod val="98000"/>
                  </a:srgbClr>
                </a:gs>
                <a:gs pos="50000">
                  <a:srgbClr val="00B050">
                    <a:alpha val="70000"/>
                  </a:srgbClr>
                </a:gs>
                <a:gs pos="100000">
                  <a:srgbClr val="00B050"/>
                </a:gs>
              </a:gsLst>
              <a:lin ang="0" scaled="1"/>
            </a:gradFill>
            <a:ln w="25400">
              <a:solidFill>
                <a:schemeClr val="bg1"/>
              </a:solidFill>
            </a:ln>
          </c:spPr>
          <c:invertIfNegative val="0"/>
          <c:cat>
            <c:strRef>
              <c:f>③海外地域別!$X$5:$AI$5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③海外地域別!$X$8:$AI$8</c:f>
              <c:numCache>
                <c:formatCode>#,##0_);[Red]\(#,##0\)</c:formatCode>
                <c:ptCount val="10"/>
                <c:pt idx="0">
                  <c:v>7019</c:v>
                </c:pt>
                <c:pt idx="1">
                  <c:v>7495</c:v>
                </c:pt>
                <c:pt idx="2">
                  <c:v>8084</c:v>
                </c:pt>
                <c:pt idx="3">
                  <c:v>6988</c:v>
                </c:pt>
                <c:pt idx="4">
                  <c:v>8462</c:v>
                </c:pt>
                <c:pt idx="5">
                  <c:v>8167</c:v>
                </c:pt>
                <c:pt idx="6">
                  <c:v>9044</c:v>
                </c:pt>
                <c:pt idx="7">
                  <c:v>13139</c:v>
                </c:pt>
                <c:pt idx="8">
                  <c:v>11449</c:v>
                </c:pt>
                <c:pt idx="9">
                  <c:v>12349</c:v>
                </c:pt>
              </c:numCache>
            </c:numRef>
          </c:val>
          <c:extLst>
            <c:ext xmlns:c16="http://schemas.microsoft.com/office/drawing/2014/chart" uri="{C3380CC4-5D6E-409C-BE32-E72D297353CC}">
              <c16:uniqueId val="{00000002-960E-43BF-AF32-5F9480C62E42}"/>
            </c:ext>
          </c:extLst>
        </c:ser>
        <c:ser>
          <c:idx val="1"/>
          <c:order val="4"/>
          <c:tx>
            <c:strRef>
              <c:f>③海外地域別!$B$7</c:f>
              <c:strCache>
                <c:ptCount val="1"/>
                <c:pt idx="0">
                  <c:v>米州 / Americas</c:v>
                </c:pt>
              </c:strCache>
            </c:strRef>
          </c:tx>
          <c:spPr>
            <a:gradFill rotWithShape="0">
              <a:gsLst>
                <a:gs pos="0">
                  <a:srgbClr val="0066CC"/>
                </a:gs>
                <a:gs pos="50000">
                  <a:srgbClr val="5599DD">
                    <a:gamma/>
                    <a:tint val="66667"/>
                    <a:invGamma/>
                  </a:srgbClr>
                </a:gs>
                <a:gs pos="100000">
                  <a:srgbClr val="0066CC"/>
                </a:gs>
              </a:gsLst>
              <a:lin ang="0" scaled="1"/>
            </a:gradFill>
            <a:ln w="25400">
              <a:solidFill>
                <a:schemeClr val="bg1"/>
              </a:solidFill>
            </a:ln>
          </c:spPr>
          <c:invertIfNegative val="0"/>
          <c:cat>
            <c:strRef>
              <c:f>③海外地域別!$X$5:$AI$5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③海外地域別!$X$7:$AI$7</c:f>
              <c:numCache>
                <c:formatCode>#,##0_);[Red]\(#,##0\)</c:formatCode>
                <c:ptCount val="10"/>
                <c:pt idx="0">
                  <c:v>13124</c:v>
                </c:pt>
                <c:pt idx="1">
                  <c:v>16423</c:v>
                </c:pt>
                <c:pt idx="2">
                  <c:v>19455</c:v>
                </c:pt>
                <c:pt idx="3">
                  <c:v>18953</c:v>
                </c:pt>
                <c:pt idx="4">
                  <c:v>22000</c:v>
                </c:pt>
                <c:pt idx="5">
                  <c:v>23508</c:v>
                </c:pt>
                <c:pt idx="6">
                  <c:v>24731</c:v>
                </c:pt>
                <c:pt idx="7">
                  <c:v>30288</c:v>
                </c:pt>
                <c:pt idx="8">
                  <c:v>33436</c:v>
                </c:pt>
                <c:pt idx="9">
                  <c:v>36818</c:v>
                </c:pt>
              </c:numCache>
            </c:numRef>
          </c:val>
          <c:extLst>
            <c:ext xmlns:c16="http://schemas.microsoft.com/office/drawing/2014/chart" uri="{C3380CC4-5D6E-409C-BE32-E72D297353CC}">
              <c16:uniqueId val="{00000003-960E-43BF-AF32-5F9480C62E42}"/>
            </c:ext>
          </c:extLst>
        </c:ser>
        <c:dLbls>
          <c:showLegendKey val="0"/>
          <c:showVal val="0"/>
          <c:showCatName val="0"/>
          <c:showSerName val="0"/>
          <c:showPercent val="0"/>
          <c:showBubbleSize val="0"/>
        </c:dLbls>
        <c:gapWidth val="140"/>
        <c:overlap val="100"/>
        <c:serLines>
          <c:spPr>
            <a:ln w="3175">
              <a:solidFill>
                <a:srgbClr val="000000"/>
              </a:solidFill>
              <a:prstDash val="solid"/>
            </a:ln>
          </c:spPr>
        </c:serLines>
        <c:axId val="118896512"/>
        <c:axId val="118898048"/>
      </c:barChart>
      <c:catAx>
        <c:axId val="118896512"/>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8898048"/>
        <c:crosses val="autoZero"/>
        <c:auto val="1"/>
        <c:lblAlgn val="ctr"/>
        <c:lblOffset val="100"/>
        <c:tickLblSkip val="1"/>
        <c:tickMarkSkip val="1"/>
        <c:noMultiLvlLbl val="0"/>
      </c:catAx>
      <c:valAx>
        <c:axId val="118898048"/>
        <c:scaling>
          <c:orientation val="minMax"/>
          <c:max val="80000"/>
          <c:min val="0"/>
        </c:scaling>
        <c:delete val="0"/>
        <c:axPos val="l"/>
        <c:majorGridlines>
          <c:spPr>
            <a:ln>
              <a:noFill/>
            </a:ln>
          </c:spPr>
        </c:majorGridlines>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18896512"/>
        <c:crosses val="autoZero"/>
        <c:crossBetween val="between"/>
        <c:majorUnit val="20000"/>
        <c:dispUnits>
          <c:builtInUnit val="hundreds"/>
          <c:dispUnitsLbl>
            <c:layout>
              <c:manualLayout>
                <c:xMode val="edge"/>
                <c:yMode val="edge"/>
                <c:x val="1.3742120342488815E-2"/>
                <c:y val="2.1551339371108963E-3"/>
              </c:manualLayout>
            </c:layout>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76281259321626"/>
          <c:y val="0.49731420113405278"/>
          <c:w val="0.79128534924706695"/>
          <c:h val="0.12903225806451613"/>
        </c:manualLayout>
      </c:layout>
      <c:barChart>
        <c:barDir val="col"/>
        <c:grouping val="stacked"/>
        <c:varyColors val="0"/>
        <c:ser>
          <c:idx val="0"/>
          <c:order val="0"/>
          <c:tx>
            <c:strRef>
              <c:f>③海外地域別!$B$7</c:f>
              <c:strCache>
                <c:ptCount val="1"/>
                <c:pt idx="0">
                  <c:v>米州 / Americas</c:v>
                </c:pt>
              </c:strCache>
            </c:strRef>
          </c:tx>
          <c:invertIfNegative val="0"/>
          <c:cat>
            <c:strRef>
              <c:f>③海外地域別!$Y$5:$AI$5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③海外地域別!$Y$7:$AI$7</c:f>
              <c:numCache>
                <c:formatCode>#,##0_);[Red]\(#,##0\)</c:formatCode>
                <c:ptCount val="10"/>
                <c:pt idx="0">
                  <c:v>13124</c:v>
                </c:pt>
                <c:pt idx="1">
                  <c:v>16423</c:v>
                </c:pt>
                <c:pt idx="2">
                  <c:v>19455</c:v>
                </c:pt>
                <c:pt idx="3">
                  <c:v>18953</c:v>
                </c:pt>
                <c:pt idx="4">
                  <c:v>22000</c:v>
                </c:pt>
                <c:pt idx="5">
                  <c:v>23508</c:v>
                </c:pt>
                <c:pt idx="6">
                  <c:v>24731</c:v>
                </c:pt>
                <c:pt idx="7">
                  <c:v>30288</c:v>
                </c:pt>
                <c:pt idx="8">
                  <c:v>33436</c:v>
                </c:pt>
                <c:pt idx="9">
                  <c:v>36818</c:v>
                </c:pt>
              </c:numCache>
            </c:numRef>
          </c:val>
          <c:extLst>
            <c:ext xmlns:c16="http://schemas.microsoft.com/office/drawing/2014/chart" uri="{C3380CC4-5D6E-409C-BE32-E72D297353CC}">
              <c16:uniqueId val="{00000006-17CB-459A-A545-1E43CBF110F2}"/>
            </c:ext>
          </c:extLst>
        </c:ser>
        <c:ser>
          <c:idx val="1"/>
          <c:order val="1"/>
          <c:tx>
            <c:strRef>
              <c:f>③海外地域別!$B$8</c:f>
              <c:strCache>
                <c:ptCount val="1"/>
                <c:pt idx="0">
                  <c:v>欧州 / Europe</c:v>
                </c:pt>
              </c:strCache>
            </c:strRef>
          </c:tx>
          <c:spPr>
            <a:solidFill>
              <a:srgbClr val="00B050"/>
            </a:solidFill>
          </c:spPr>
          <c:invertIfNegative val="0"/>
          <c:cat>
            <c:strRef>
              <c:f>③海外地域別!$Y$5:$AI$5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③海外地域別!$Y$8:$AI$8</c:f>
              <c:numCache>
                <c:formatCode>#,##0_);[Red]\(#,##0\)</c:formatCode>
                <c:ptCount val="10"/>
                <c:pt idx="0">
                  <c:v>7019</c:v>
                </c:pt>
                <c:pt idx="1">
                  <c:v>7495</c:v>
                </c:pt>
                <c:pt idx="2">
                  <c:v>8084</c:v>
                </c:pt>
                <c:pt idx="3">
                  <c:v>6988</c:v>
                </c:pt>
                <c:pt idx="4">
                  <c:v>8462</c:v>
                </c:pt>
                <c:pt idx="5">
                  <c:v>8167</c:v>
                </c:pt>
                <c:pt idx="6">
                  <c:v>9044</c:v>
                </c:pt>
                <c:pt idx="7">
                  <c:v>13139</c:v>
                </c:pt>
                <c:pt idx="8">
                  <c:v>11449</c:v>
                </c:pt>
                <c:pt idx="9">
                  <c:v>12349</c:v>
                </c:pt>
              </c:numCache>
            </c:numRef>
          </c:val>
          <c:extLst>
            <c:ext xmlns:c16="http://schemas.microsoft.com/office/drawing/2014/chart" uri="{C3380CC4-5D6E-409C-BE32-E72D297353CC}">
              <c16:uniqueId val="{00000008-17CB-459A-A545-1E43CBF110F2}"/>
            </c:ext>
          </c:extLst>
        </c:ser>
        <c:ser>
          <c:idx val="2"/>
          <c:order val="2"/>
          <c:tx>
            <c:strRef>
              <c:f>③海外地域別!$B$9</c:f>
              <c:strCache>
                <c:ptCount val="1"/>
                <c:pt idx="0">
                  <c:v>アジア州他 / Asia &amp; Other</c:v>
                </c:pt>
              </c:strCache>
            </c:strRef>
          </c:tx>
          <c:spPr>
            <a:solidFill>
              <a:srgbClr val="FFC000"/>
            </a:solidFill>
          </c:spPr>
          <c:invertIfNegative val="0"/>
          <c:dPt>
            <c:idx val="9"/>
            <c:invertIfNegative val="0"/>
            <c:bubble3D val="0"/>
            <c:spPr>
              <a:noFill/>
            </c:spPr>
            <c:extLst>
              <c:ext xmlns:c16="http://schemas.microsoft.com/office/drawing/2014/chart" uri="{C3380CC4-5D6E-409C-BE32-E72D297353CC}">
                <c16:uniqueId val="{0000000C-17CB-459A-A545-1E43CBF110F2}"/>
              </c:ext>
            </c:extLst>
          </c:dPt>
          <c:cat>
            <c:strRef>
              <c:f>③海外地域別!$Y$5:$AI$5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③海外地域別!$Y$9:$AI$9</c:f>
              <c:numCache>
                <c:formatCode>#,##0;[Red]\-#,##0;"―"</c:formatCode>
                <c:ptCount val="10"/>
                <c:pt idx="0">
                  <c:v>0</c:v>
                </c:pt>
                <c:pt idx="1">
                  <c:v>0</c:v>
                </c:pt>
                <c:pt idx="2">
                  <c:v>0</c:v>
                </c:pt>
                <c:pt idx="3">
                  <c:v>0</c:v>
                </c:pt>
                <c:pt idx="4">
                  <c:v>0</c:v>
                </c:pt>
                <c:pt idx="5">
                  <c:v>0</c:v>
                </c:pt>
                <c:pt idx="6">
                  <c:v>0</c:v>
                </c:pt>
                <c:pt idx="7" formatCode="#,##0_);[Red]\(#,##0\)">
                  <c:v>19024</c:v>
                </c:pt>
                <c:pt idx="8" formatCode="#,##0_);[Red]\(#,##0\)">
                  <c:v>23921</c:v>
                </c:pt>
                <c:pt idx="9" formatCode="#,##0_);[Red]\(#,##0\)">
                  <c:v>21701</c:v>
                </c:pt>
              </c:numCache>
            </c:numRef>
          </c:val>
          <c:extLst>
            <c:ext xmlns:c16="http://schemas.microsoft.com/office/drawing/2014/chart" uri="{C3380CC4-5D6E-409C-BE32-E72D297353CC}">
              <c16:uniqueId val="{00000009-17CB-459A-A545-1E43CBF110F2}"/>
            </c:ext>
          </c:extLst>
        </c:ser>
        <c:ser>
          <c:idx val="3"/>
          <c:order val="3"/>
          <c:tx>
            <c:strRef>
              <c:f>③海外地域別!$B$10</c:f>
              <c:strCache>
                <c:ptCount val="1"/>
                <c:pt idx="0">
                  <c:v>アジア州 / Asia</c:v>
                </c:pt>
              </c:strCache>
            </c:strRef>
          </c:tx>
          <c:spPr>
            <a:solidFill>
              <a:srgbClr val="FFFF99"/>
            </a:solidFill>
          </c:spPr>
          <c:invertIfNegative val="0"/>
          <c:cat>
            <c:strRef>
              <c:f>③海外地域別!$Y$5:$AI$5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③海外地域別!$Y$10:$AI$10</c:f>
              <c:numCache>
                <c:formatCode>#,##0_);[Red]\(#,##0\)</c:formatCode>
                <c:ptCount val="10"/>
                <c:pt idx="0">
                  <c:v>11037</c:v>
                </c:pt>
                <c:pt idx="1">
                  <c:v>12581</c:v>
                </c:pt>
                <c:pt idx="2">
                  <c:v>13877</c:v>
                </c:pt>
                <c:pt idx="3">
                  <c:v>12639</c:v>
                </c:pt>
                <c:pt idx="4">
                  <c:v>13634</c:v>
                </c:pt>
                <c:pt idx="5">
                  <c:v>15096</c:v>
                </c:pt>
                <c:pt idx="6">
                  <c:v>14899</c:v>
                </c:pt>
                <c:pt idx="7">
                  <c:v>0</c:v>
                </c:pt>
                <c:pt idx="8">
                  <c:v>0</c:v>
                </c:pt>
                <c:pt idx="9">
                  <c:v>0</c:v>
                </c:pt>
              </c:numCache>
            </c:numRef>
          </c:val>
          <c:extLst>
            <c:ext xmlns:c16="http://schemas.microsoft.com/office/drawing/2014/chart" uri="{C3380CC4-5D6E-409C-BE32-E72D297353CC}">
              <c16:uniqueId val="{0000000A-17CB-459A-A545-1E43CBF110F2}"/>
            </c:ext>
          </c:extLst>
        </c:ser>
        <c:ser>
          <c:idx val="4"/>
          <c:order val="4"/>
          <c:tx>
            <c:strRef>
              <c:f>③海外地域別!$B$11</c:f>
              <c:strCache>
                <c:ptCount val="1"/>
                <c:pt idx="0">
                  <c:v>その他地域 / Other</c:v>
                </c:pt>
              </c:strCache>
            </c:strRef>
          </c:tx>
          <c:spPr>
            <a:solidFill>
              <a:schemeClr val="accent3">
                <a:lumMod val="60000"/>
                <a:lumOff val="40000"/>
              </a:schemeClr>
            </a:solidFill>
          </c:spPr>
          <c:invertIfNegative val="0"/>
          <c:cat>
            <c:strRef>
              <c:f>③海外地域別!$Y$5:$AI$5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③海外地域別!$Y$11:$AI$11</c:f>
              <c:numCache>
                <c:formatCode>#,##0_);[Red]\(#,##0\)</c:formatCode>
                <c:ptCount val="10"/>
                <c:pt idx="0">
                  <c:v>1547</c:v>
                </c:pt>
                <c:pt idx="1">
                  <c:v>1813</c:v>
                </c:pt>
                <c:pt idx="2">
                  <c:v>2115</c:v>
                </c:pt>
                <c:pt idx="3">
                  <c:v>2938</c:v>
                </c:pt>
                <c:pt idx="4">
                  <c:v>2008</c:v>
                </c:pt>
                <c:pt idx="5">
                  <c:v>1802</c:v>
                </c:pt>
                <c:pt idx="6">
                  <c:v>1976</c:v>
                </c:pt>
                <c:pt idx="7">
                  <c:v>0</c:v>
                </c:pt>
                <c:pt idx="8">
                  <c:v>0</c:v>
                </c:pt>
                <c:pt idx="9">
                  <c:v>0</c:v>
                </c:pt>
              </c:numCache>
            </c:numRef>
          </c:val>
          <c:extLst>
            <c:ext xmlns:c16="http://schemas.microsoft.com/office/drawing/2014/chart" uri="{C3380CC4-5D6E-409C-BE32-E72D297353CC}">
              <c16:uniqueId val="{0000000B-17CB-459A-A545-1E43CBF110F2}"/>
            </c:ext>
          </c:extLst>
        </c:ser>
        <c:dLbls>
          <c:showLegendKey val="0"/>
          <c:showVal val="0"/>
          <c:showCatName val="0"/>
          <c:showSerName val="0"/>
          <c:showPercent val="0"/>
          <c:showBubbleSize val="0"/>
        </c:dLbls>
        <c:gapWidth val="140"/>
        <c:overlap val="100"/>
        <c:axId val="120070912"/>
        <c:axId val="120072448"/>
      </c:barChart>
      <c:catAx>
        <c:axId val="120070912"/>
        <c:scaling>
          <c:orientation val="minMax"/>
        </c:scaling>
        <c:delete val="1"/>
        <c:axPos val="b"/>
        <c:numFmt formatCode="General" sourceLinked="0"/>
        <c:majorTickMark val="out"/>
        <c:minorTickMark val="none"/>
        <c:tickLblPos val="none"/>
        <c:crossAx val="120072448"/>
        <c:crosses val="autoZero"/>
        <c:auto val="1"/>
        <c:lblAlgn val="ctr"/>
        <c:lblOffset val="100"/>
        <c:noMultiLvlLbl val="0"/>
      </c:catAx>
      <c:valAx>
        <c:axId val="120072448"/>
        <c:scaling>
          <c:orientation val="minMax"/>
        </c:scaling>
        <c:delete val="1"/>
        <c:axPos val="l"/>
        <c:numFmt formatCode="#,##0_);[Red]\(#,##0\)" sourceLinked="1"/>
        <c:majorTickMark val="out"/>
        <c:minorTickMark val="none"/>
        <c:tickLblPos val="none"/>
        <c:crossAx val="120070912"/>
        <c:crosses val="autoZero"/>
        <c:crossBetween val="between"/>
        <c:dispUnits>
          <c:builtInUnit val="hundreds"/>
        </c:dispUnits>
      </c:valAx>
      <c:spPr>
        <a:noFill/>
        <a:ln w="25400">
          <a:noFill/>
        </a:ln>
      </c:spPr>
    </c:plotArea>
    <c:legend>
      <c:legendPos val="b"/>
      <c:layout>
        <c:manualLayout>
          <c:xMode val="edge"/>
          <c:yMode val="edge"/>
          <c:x val="8.1442866798036861E-2"/>
          <c:y val="5.0312771124431013E-2"/>
          <c:w val="0.8480495259240094"/>
          <c:h val="0.91180555555555554"/>
        </c:manualLayout>
      </c:layout>
      <c:overlay val="0"/>
      <c:spPr>
        <a:solidFill>
          <a:srgbClr val="FFFFFF"/>
        </a:solidFill>
        <a:ln w="3175">
          <a:solidFill>
            <a:schemeClr val="tx1"/>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05935427933522E-2"/>
          <c:y val="7.8359626949012468E-2"/>
          <c:w val="0.91557352628218769"/>
          <c:h val="0.6672310338602172"/>
        </c:manualLayout>
      </c:layout>
      <c:barChart>
        <c:barDir val="col"/>
        <c:grouping val="clustered"/>
        <c:varyColors val="0"/>
        <c:dLbls>
          <c:showLegendKey val="0"/>
          <c:showVal val="0"/>
          <c:showCatName val="0"/>
          <c:showSerName val="0"/>
          <c:showPercent val="0"/>
          <c:showBubbleSize val="0"/>
        </c:dLbls>
        <c:gapWidth val="140"/>
        <c:axId val="120126464"/>
        <c:axId val="119554816"/>
        <c:extLst>
          <c:ext xmlns:c15="http://schemas.microsoft.com/office/drawing/2012/chart" uri="{02D57815-91ED-43cb-92C2-25804820EDAC}">
            <c15:filteredBarSeries>
              <c15:ser>
                <c:idx val="3"/>
                <c:order val="1"/>
                <c:tx>
                  <c:strRef>
                    <c:extLst>
                      <c:ext uri="{02D57815-91ED-43cb-92C2-25804820EDAC}">
                        <c15:formulaRef>
                          <c15:sqref>④商品群別!#REF!</c15:sqref>
                        </c15:formulaRef>
                      </c:ext>
                    </c:extLst>
                    <c:strCache>
                      <c:ptCount val="1"/>
                      <c:pt idx="0">
                        <c:v>#REF!</c:v>
                      </c:pt>
                    </c:strCache>
                  </c:strRef>
                </c:tx>
                <c:spPr>
                  <a:gradFill rotWithShape="0">
                    <a:gsLst>
                      <a:gs pos="0">
                        <a:srgbClr val="FF9900"/>
                      </a:gs>
                      <a:gs pos="50000">
                        <a:srgbClr val="FFB84D">
                          <a:gamma/>
                          <a:tint val="69804"/>
                          <a:invGamma/>
                        </a:srgbClr>
                      </a:gs>
                      <a:gs pos="100000">
                        <a:srgbClr val="FF9900"/>
                      </a:gs>
                    </a:gsLst>
                    <a:lin ang="0" scaled="1"/>
                  </a:gradFill>
                  <a:ln w="25400">
                    <a:solidFill>
                      <a:schemeClr val="bg1"/>
                    </a:solidFill>
                  </a:ln>
                </c:spPr>
                <c:invertIfNegative val="0"/>
                <c:cat>
                  <c:strRef>
                    <c:extLst>
                      <c:ext uri="{02D57815-91ED-43cb-92C2-25804820EDAC}">
                        <c15:formulaRef>
                          <c15:sqref>④商品群別!$Z$5:$AI$5</c15:sqref>
                        </c15:formulaRef>
                      </c:ext>
                    </c:extLst>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extLst>
                      <c:ext uri="{02D57815-91ED-43cb-92C2-25804820EDAC}">
                        <c15:formulaRef>
                          <c15:sqref>④商品群別!#REF!</c15:sqref>
                        </c15:formulaRef>
                      </c:ext>
                    </c:extLst>
                    <c:numCache>
                      <c:formatCode>General</c:formatCode>
                      <c:ptCount val="1"/>
                      <c:pt idx="0">
                        <c:v>1</c:v>
                      </c:pt>
                    </c:numCache>
                  </c:numRef>
                </c:val>
                <c:extLst>
                  <c:ext xmlns:c16="http://schemas.microsoft.com/office/drawing/2014/chart" uri="{C3380CC4-5D6E-409C-BE32-E72D297353CC}">
                    <c16:uniqueId val="{00000001-7D3C-4173-9CBA-506595F4FF55}"/>
                  </c:ext>
                </c:extLst>
              </c15:ser>
            </c15:filteredBarSeries>
          </c:ext>
        </c:extLst>
      </c:barChart>
      <c:barChart>
        <c:barDir val="col"/>
        <c:grouping val="stacked"/>
        <c:varyColors val="0"/>
        <c:ser>
          <c:idx val="4"/>
          <c:order val="0"/>
          <c:tx>
            <c:strRef>
              <c:f>④商品群別!$B$10</c:f>
              <c:strCache>
                <c:ptCount val="1"/>
                <c:pt idx="0">
                  <c:v>その他 / Other Medical Equipment</c:v>
                </c:pt>
              </c:strCache>
            </c:strRef>
          </c:tx>
          <c:spPr>
            <a:gradFill rotWithShape="0">
              <a:gsLst>
                <a:gs pos="0">
                  <a:srgbClr val="99CC00"/>
                </a:gs>
                <a:gs pos="50000">
                  <a:srgbClr val="C8E375">
                    <a:gamma/>
                    <a:tint val="54118"/>
                    <a:invGamma/>
                  </a:srgbClr>
                </a:gs>
                <a:gs pos="100000">
                  <a:srgbClr val="99CC00"/>
                </a:gs>
              </a:gsLst>
              <a:lin ang="0" scaled="1"/>
            </a:gradFill>
            <a:ln w="25400">
              <a:solidFill>
                <a:schemeClr val="bg1"/>
              </a:solidFill>
            </a:ln>
          </c:spPr>
          <c:invertIfNegative val="0"/>
          <c:cat>
            <c:strRef>
              <c:f>④商品群別!$Z$5:$AI$5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④商品群別!$N$10:$AI$10</c:f>
              <c:numCache>
                <c:formatCode>#,##0_);[Red]\(#,##0\)</c:formatCode>
                <c:ptCount val="10"/>
                <c:pt idx="0">
                  <c:v>37273</c:v>
                </c:pt>
                <c:pt idx="1">
                  <c:v>41160</c:v>
                </c:pt>
                <c:pt idx="2">
                  <c:v>40868</c:v>
                </c:pt>
                <c:pt idx="3">
                  <c:v>42781</c:v>
                </c:pt>
                <c:pt idx="4">
                  <c:v>42804</c:v>
                </c:pt>
                <c:pt idx="5">
                  <c:v>42898</c:v>
                </c:pt>
                <c:pt idx="6">
                  <c:v>43254</c:v>
                </c:pt>
                <c:pt idx="7">
                  <c:v>38196</c:v>
                </c:pt>
                <c:pt idx="8">
                  <c:v>37198</c:v>
                </c:pt>
                <c:pt idx="9">
                  <c:v>38036</c:v>
                </c:pt>
              </c:numCache>
            </c:numRef>
          </c:val>
          <c:extLst>
            <c:ext xmlns:c16="http://schemas.microsoft.com/office/drawing/2014/chart" uri="{C3380CC4-5D6E-409C-BE32-E72D297353CC}">
              <c16:uniqueId val="{00000000-7D3C-4173-9CBA-506595F4FF55}"/>
            </c:ext>
          </c:extLst>
        </c:ser>
        <c:ser>
          <c:idx val="2"/>
          <c:order val="2"/>
          <c:tx>
            <c:strRef>
              <c:f>④商品群別!$B$9</c:f>
              <c:strCache>
                <c:ptCount val="1"/>
                <c:pt idx="0">
                  <c:v>治療機器 / Treatment Equipment</c:v>
                </c:pt>
              </c:strCache>
            </c:strRef>
          </c:tx>
          <c:spPr>
            <a:gradFill rotWithShape="0">
              <a:gsLst>
                <a:gs pos="0">
                  <a:srgbClr val="FF99CC"/>
                </a:gs>
                <a:gs pos="50000">
                  <a:srgbClr val="FFC8E3">
                    <a:gamma/>
                    <a:tint val="54118"/>
                    <a:invGamma/>
                  </a:srgbClr>
                </a:gs>
                <a:gs pos="100000">
                  <a:srgbClr val="FF99CC"/>
                </a:gs>
              </a:gsLst>
              <a:lin ang="0" scaled="1"/>
            </a:gradFill>
            <a:ln w="25400">
              <a:solidFill>
                <a:schemeClr val="bg1"/>
              </a:solidFill>
            </a:ln>
          </c:spPr>
          <c:invertIfNegative val="0"/>
          <c:cat>
            <c:strRef>
              <c:f>④商品群別!$Z$5:$AI$5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④商品群別!$N$9:$AI$9</c:f>
              <c:numCache>
                <c:formatCode>#,##0_);[Red]\(#,##0\)</c:formatCode>
                <c:ptCount val="10"/>
                <c:pt idx="0">
                  <c:v>28401</c:v>
                </c:pt>
                <c:pt idx="1">
                  <c:v>29393</c:v>
                </c:pt>
                <c:pt idx="2">
                  <c:v>30611</c:v>
                </c:pt>
                <c:pt idx="3">
                  <c:v>29728</c:v>
                </c:pt>
                <c:pt idx="4">
                  <c:v>32892</c:v>
                </c:pt>
                <c:pt idx="5">
                  <c:v>33149</c:v>
                </c:pt>
                <c:pt idx="6">
                  <c:v>34512</c:v>
                </c:pt>
                <c:pt idx="7">
                  <c:v>45126</c:v>
                </c:pt>
                <c:pt idx="8">
                  <c:v>43388</c:v>
                </c:pt>
                <c:pt idx="9">
                  <c:v>44463</c:v>
                </c:pt>
              </c:numCache>
            </c:numRef>
          </c:val>
          <c:extLst>
            <c:ext xmlns:c16="http://schemas.microsoft.com/office/drawing/2014/chart" uri="{C3380CC4-5D6E-409C-BE32-E72D297353CC}">
              <c16:uniqueId val="{00000002-7D3C-4173-9CBA-506595F4FF55}"/>
            </c:ext>
          </c:extLst>
        </c:ser>
        <c:ser>
          <c:idx val="1"/>
          <c:order val="3"/>
          <c:tx>
            <c:strRef>
              <c:f>④商品群別!$B$8</c:f>
              <c:strCache>
                <c:ptCount val="1"/>
                <c:pt idx="0">
                  <c:v>生体情報モニタ / Patient Monitors</c:v>
                </c:pt>
              </c:strCache>
            </c:strRef>
          </c:tx>
          <c:spPr>
            <a:gradFill rotWithShape="0">
              <a:gsLst>
                <a:gs pos="0">
                  <a:srgbClr val="0066CC"/>
                </a:gs>
                <a:gs pos="50000">
                  <a:srgbClr val="5599DD">
                    <a:gamma/>
                    <a:tint val="66667"/>
                    <a:invGamma/>
                  </a:srgbClr>
                </a:gs>
                <a:gs pos="100000">
                  <a:srgbClr val="0066CC"/>
                </a:gs>
              </a:gsLst>
              <a:lin ang="0" scaled="1"/>
            </a:gradFill>
            <a:ln w="25400">
              <a:solidFill>
                <a:schemeClr val="bg1"/>
              </a:solidFill>
            </a:ln>
          </c:spPr>
          <c:invertIfNegative val="0"/>
          <c:cat>
            <c:strRef>
              <c:f>④商品群別!$Z$5:$AI$5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④商品群別!$N$8:$AI$8</c:f>
              <c:numCache>
                <c:formatCode>#,##0_);[Red]\(#,##0\)</c:formatCode>
                <c:ptCount val="10"/>
                <c:pt idx="0">
                  <c:v>50864</c:v>
                </c:pt>
                <c:pt idx="1">
                  <c:v>53068</c:v>
                </c:pt>
                <c:pt idx="2">
                  <c:v>54823</c:v>
                </c:pt>
                <c:pt idx="3">
                  <c:v>56117</c:v>
                </c:pt>
                <c:pt idx="4">
                  <c:v>59229</c:v>
                </c:pt>
                <c:pt idx="5">
                  <c:v>61978</c:v>
                </c:pt>
                <c:pt idx="6">
                  <c:v>64966</c:v>
                </c:pt>
                <c:pt idx="7">
                  <c:v>78818</c:v>
                </c:pt>
                <c:pt idx="8">
                  <c:v>84860</c:v>
                </c:pt>
                <c:pt idx="9">
                  <c:v>80815</c:v>
                </c:pt>
              </c:numCache>
            </c:numRef>
          </c:val>
          <c:extLst>
            <c:ext xmlns:c16="http://schemas.microsoft.com/office/drawing/2014/chart" uri="{C3380CC4-5D6E-409C-BE32-E72D297353CC}">
              <c16:uniqueId val="{00000003-7D3C-4173-9CBA-506595F4FF55}"/>
            </c:ext>
          </c:extLst>
        </c:ser>
        <c:ser>
          <c:idx val="0"/>
          <c:order val="4"/>
          <c:tx>
            <c:strRef>
              <c:f>④商品群別!$B$7</c:f>
              <c:strCache>
                <c:ptCount val="1"/>
                <c:pt idx="0">
                  <c:v>生体計測機器 / Physiological Measuring Equipment</c:v>
                </c:pt>
              </c:strCache>
            </c:strRef>
          </c:tx>
          <c:spPr>
            <a:gradFill rotWithShape="0">
              <a:gsLst>
                <a:gs pos="0">
                  <a:srgbClr val="008000"/>
                </a:gs>
                <a:gs pos="50000">
                  <a:srgbClr val="6DB66D">
                    <a:gamma/>
                    <a:tint val="57255"/>
                    <a:invGamma/>
                  </a:srgbClr>
                </a:gs>
                <a:gs pos="100000">
                  <a:srgbClr val="008000"/>
                </a:gs>
              </a:gsLst>
              <a:lin ang="0" scaled="1"/>
            </a:gradFill>
            <a:ln w="25400">
              <a:solidFill>
                <a:schemeClr val="bg1"/>
              </a:solidFill>
            </a:ln>
          </c:spPr>
          <c:invertIfNegative val="0"/>
          <c:cat>
            <c:strRef>
              <c:f>④商品群別!$Z$5:$AI$5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④商品群別!$N$7:$AI$7</c:f>
              <c:numCache>
                <c:formatCode>#,##0_);[Red]\(#,##0\)</c:formatCode>
                <c:ptCount val="10"/>
                <c:pt idx="0">
                  <c:v>36654</c:v>
                </c:pt>
                <c:pt idx="1">
                  <c:v>37180</c:v>
                </c:pt>
                <c:pt idx="2">
                  <c:v>39218</c:v>
                </c:pt>
                <c:pt idx="3">
                  <c:v>37658</c:v>
                </c:pt>
                <c:pt idx="4">
                  <c:v>39323</c:v>
                </c:pt>
                <c:pt idx="5">
                  <c:v>40773</c:v>
                </c:pt>
                <c:pt idx="6">
                  <c:v>42273</c:v>
                </c:pt>
                <c:pt idx="7">
                  <c:v>37586</c:v>
                </c:pt>
                <c:pt idx="8">
                  <c:v>39681</c:v>
                </c:pt>
                <c:pt idx="9">
                  <c:v>43287</c:v>
                </c:pt>
              </c:numCache>
            </c:numRef>
          </c:val>
          <c:extLst>
            <c:ext xmlns:c16="http://schemas.microsoft.com/office/drawing/2014/chart" uri="{C3380CC4-5D6E-409C-BE32-E72D297353CC}">
              <c16:uniqueId val="{00000004-7D3C-4173-9CBA-506595F4FF55}"/>
            </c:ext>
          </c:extLst>
        </c:ser>
        <c:dLbls>
          <c:showLegendKey val="0"/>
          <c:showVal val="0"/>
          <c:showCatName val="0"/>
          <c:showSerName val="0"/>
          <c:showPercent val="0"/>
          <c:showBubbleSize val="0"/>
        </c:dLbls>
        <c:gapWidth val="140"/>
        <c:overlap val="100"/>
        <c:axId val="120126464"/>
        <c:axId val="119554816"/>
      </c:barChart>
      <c:lineChart>
        <c:grouping val="standard"/>
        <c:varyColors val="0"/>
        <c:ser>
          <c:idx val="5"/>
          <c:order val="5"/>
          <c:tx>
            <c:strRef>
              <c:f>④商品群別!$B$15</c:f>
              <c:strCache>
                <c:ptCount val="1"/>
                <c:pt idx="0">
                  <c:v>   消耗品・サービス売上高比率 / 
   Consumables and Services Sales Ratio</c:v>
                </c:pt>
              </c:strCache>
            </c:strRef>
          </c:tx>
          <c:spPr>
            <a:ln w="38100">
              <a:solidFill>
                <a:srgbClr val="FF6600"/>
              </a:solidFill>
            </a:ln>
          </c:spPr>
          <c:marker>
            <c:symbol val="circle"/>
            <c:size val="9"/>
            <c:spPr>
              <a:solidFill>
                <a:srgbClr val="FF6600"/>
              </a:solidFill>
              <a:ln>
                <a:solidFill>
                  <a:srgbClr val="FF6600"/>
                </a:solidFill>
              </a:ln>
            </c:spPr>
          </c:marker>
          <c:cat>
            <c:strRef>
              <c:f>④商品群別!$Z$5:$AI$5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④商品群別!$Z$15:$AI$15</c:f>
              <c:numCache>
                <c:formatCode>#,##0.0;[Red]\-#,##0.0</c:formatCode>
                <c:ptCount val="10"/>
                <c:pt idx="0">
                  <c:v>36.6</c:v>
                </c:pt>
                <c:pt idx="1">
                  <c:v>38.200000000000003</c:v>
                </c:pt>
                <c:pt idx="2">
                  <c:v>40.9</c:v>
                </c:pt>
                <c:pt idx="3">
                  <c:v>42.8</c:v>
                </c:pt>
                <c:pt idx="4">
                  <c:v>43.3</c:v>
                </c:pt>
                <c:pt idx="5">
                  <c:v>44.3</c:v>
                </c:pt>
                <c:pt idx="6">
                  <c:v>45.5</c:v>
                </c:pt>
                <c:pt idx="7">
                  <c:v>43</c:v>
                </c:pt>
                <c:pt idx="8">
                  <c:v>44.2</c:v>
                </c:pt>
                <c:pt idx="9">
                  <c:v>47.3</c:v>
                </c:pt>
              </c:numCache>
            </c:numRef>
          </c:val>
          <c:smooth val="0"/>
          <c:extLst>
            <c:ext xmlns:c16="http://schemas.microsoft.com/office/drawing/2014/chart" uri="{C3380CC4-5D6E-409C-BE32-E72D297353CC}">
              <c16:uniqueId val="{00000001-0E0E-4D35-A31A-BA35708ABEB0}"/>
            </c:ext>
          </c:extLst>
        </c:ser>
        <c:ser>
          <c:idx val="6"/>
          <c:order val="6"/>
          <c:tx>
            <c:v>自社品売上高比率 / In-house Sales Ratio</c:v>
          </c:tx>
          <c:spPr>
            <a:ln w="38100">
              <a:solidFill>
                <a:srgbClr val="FFCC00"/>
              </a:solidFill>
            </a:ln>
          </c:spPr>
          <c:marker>
            <c:symbol val="square"/>
            <c:size val="9"/>
            <c:spPr>
              <a:solidFill>
                <a:srgbClr val="FFCC00"/>
              </a:solidFill>
              <a:ln>
                <a:solidFill>
                  <a:srgbClr val="FFCC00"/>
                </a:solidFill>
              </a:ln>
            </c:spPr>
          </c:marker>
          <c:cat>
            <c:strRef>
              <c:f>④商品群別!$Z$5:$AI$5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④商品群別!$Z$16:$AI$16</c:f>
              <c:numCache>
                <c:formatCode>#,##0.0;[Red]\-#,##0.0</c:formatCode>
                <c:ptCount val="10"/>
                <c:pt idx="0">
                  <c:v>66.599999999999994</c:v>
                </c:pt>
                <c:pt idx="1">
                  <c:v>65.3</c:v>
                </c:pt>
                <c:pt idx="2">
                  <c:v>64.599999999999994</c:v>
                </c:pt>
                <c:pt idx="3">
                  <c:v>63.1</c:v>
                </c:pt>
                <c:pt idx="4">
                  <c:v>64</c:v>
                </c:pt>
                <c:pt idx="5">
                  <c:v>64.8</c:v>
                </c:pt>
                <c:pt idx="6">
                  <c:v>65.599999999999994</c:v>
                </c:pt>
                <c:pt idx="7">
                  <c:v>69.5</c:v>
                </c:pt>
                <c:pt idx="8" formatCode="General">
                  <c:v>72.7</c:v>
                </c:pt>
                <c:pt idx="9" formatCode="General">
                  <c:v>72.400000000000006</c:v>
                </c:pt>
              </c:numCache>
            </c:numRef>
          </c:val>
          <c:smooth val="0"/>
          <c:extLst>
            <c:ext xmlns:c16="http://schemas.microsoft.com/office/drawing/2014/chart" uri="{C3380CC4-5D6E-409C-BE32-E72D297353CC}">
              <c16:uniqueId val="{00000002-0E0E-4D35-A31A-BA35708ABEB0}"/>
            </c:ext>
          </c:extLst>
        </c:ser>
        <c:dLbls>
          <c:showLegendKey val="0"/>
          <c:showVal val="0"/>
          <c:showCatName val="0"/>
          <c:showSerName val="0"/>
          <c:showPercent val="0"/>
          <c:showBubbleSize val="0"/>
        </c:dLbls>
        <c:marker val="1"/>
        <c:smooth val="0"/>
        <c:axId val="899353400"/>
        <c:axId val="899346920"/>
      </c:lineChart>
      <c:catAx>
        <c:axId val="120126464"/>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9554816"/>
        <c:crosses val="autoZero"/>
        <c:auto val="1"/>
        <c:lblAlgn val="ctr"/>
        <c:lblOffset val="100"/>
        <c:noMultiLvlLbl val="0"/>
      </c:catAx>
      <c:valAx>
        <c:axId val="119554816"/>
        <c:scaling>
          <c:orientation val="minMax"/>
          <c:max val="250000"/>
        </c:scaling>
        <c:delete val="0"/>
        <c:axPos val="l"/>
        <c:majorGridlines/>
        <c:numFmt formatCode="#,##0_);[Red]\(#,##0\)"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126464"/>
        <c:crosses val="autoZero"/>
        <c:crossBetween val="between"/>
        <c:majorUnit val="50000"/>
        <c:dispUnits>
          <c:builtInUnit val="hundreds"/>
          <c:dispUnitsLbl>
            <c:layout>
              <c:manualLayout>
                <c:xMode val="edge"/>
                <c:yMode val="edge"/>
                <c:x val="2.9129680449079863E-3"/>
                <c:y val="5.2360544295019726E-3"/>
              </c:manualLayout>
            </c:layout>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spPr>
              <a:noFill/>
              <a:ln w="25400">
                <a:noFill/>
              </a:ln>
            </c:spPr>
          </c:dispUnitsLbl>
        </c:dispUnits>
      </c:valAx>
      <c:valAx>
        <c:axId val="899346920"/>
        <c:scaling>
          <c:orientation val="minMax"/>
          <c:max val="100"/>
        </c:scaling>
        <c:delete val="0"/>
        <c:axPos val="r"/>
        <c:numFmt formatCode="#,##0_);[Red]\(#,##0\)" sourceLinked="0"/>
        <c:majorTickMark val="out"/>
        <c:minorTickMark val="none"/>
        <c:tickLblPos val="nextTo"/>
        <c:txPr>
          <a:bodyPr/>
          <a:lstStyle/>
          <a:p>
            <a:pPr>
              <a:defRPr sz="1150">
                <a:latin typeface="ＭＳ Ｐゴシック" panose="020B0600070205080204" pitchFamily="50" charset="-128"/>
                <a:ea typeface="ＭＳ Ｐゴシック" panose="020B0600070205080204" pitchFamily="50" charset="-128"/>
              </a:defRPr>
            </a:pPr>
            <a:endParaRPr lang="ja-JP"/>
          </a:p>
        </c:txPr>
        <c:crossAx val="899353400"/>
        <c:crosses val="max"/>
        <c:crossBetween val="between"/>
        <c:majorUnit val="20"/>
      </c:valAx>
      <c:catAx>
        <c:axId val="899353400"/>
        <c:scaling>
          <c:orientation val="minMax"/>
        </c:scaling>
        <c:delete val="1"/>
        <c:axPos val="b"/>
        <c:numFmt formatCode="General" sourceLinked="1"/>
        <c:majorTickMark val="out"/>
        <c:minorTickMark val="none"/>
        <c:tickLblPos val="nextTo"/>
        <c:crossAx val="899346920"/>
        <c:crosses val="autoZero"/>
        <c:auto val="1"/>
        <c:lblAlgn val="ctr"/>
        <c:lblOffset val="100"/>
        <c:noMultiLvlLbl val="0"/>
      </c:catAx>
      <c:spPr>
        <a:ln w="12700">
          <a:solidFill>
            <a:srgbClr val="808080"/>
          </a:solidFill>
        </a:ln>
      </c:spPr>
    </c:plotArea>
    <c:legend>
      <c:legendPos val="r"/>
      <c:layout>
        <c:manualLayout>
          <c:xMode val="edge"/>
          <c:yMode val="edge"/>
          <c:x val="0.1212259351706701"/>
          <c:y val="0.80339929950246947"/>
          <c:w val="0.7579601932830492"/>
          <c:h val="0.18216799667252309"/>
        </c:manualLayout>
      </c:layout>
      <c:overlay val="0"/>
      <c:txPr>
        <a:bodyPr/>
        <a:lstStyle/>
        <a:p>
          <a:pPr>
            <a:defRPr sz="100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01618464910552E-2"/>
          <c:y val="9.9137931034482762E-2"/>
          <c:w val="0.90256903517053744"/>
          <c:h val="0.69543061032353115"/>
        </c:manualLayout>
      </c:layout>
      <c:barChart>
        <c:barDir val="col"/>
        <c:grouping val="clustered"/>
        <c:varyColors val="0"/>
        <c:ser>
          <c:idx val="0"/>
          <c:order val="0"/>
          <c:tx>
            <c:strRef>
              <c:f>'⑤総利益 販管費'!$B$9</c:f>
              <c:strCache>
                <c:ptCount val="1"/>
                <c:pt idx="0">
                  <c:v>売上総利益 / Gross Profit</c:v>
                </c:pt>
              </c:strCache>
            </c:strRef>
          </c:tx>
          <c:spPr>
            <a:gradFill rotWithShape="0">
              <a:gsLst>
                <a:gs pos="0">
                  <a:srgbClr val="FF99CC"/>
                </a:gs>
                <a:gs pos="50000">
                  <a:srgbClr val="FFE1F0"/>
                </a:gs>
                <a:gs pos="100000">
                  <a:srgbClr val="FF99CC"/>
                </a:gs>
              </a:gsLst>
              <a:lin ang="0" scaled="1"/>
            </a:gradFill>
            <a:ln w="25400">
              <a:noFill/>
            </a:ln>
          </c:spPr>
          <c:invertIfNegative val="0"/>
          <c:cat>
            <c:strRef>
              <c:f>'⑤総利益 販管費'!$L$5:$AG$5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'⑤総利益 販管費'!$L$9:$AG$9</c:f>
              <c:numCache>
                <c:formatCode>#,##0_ ;[Red]\-#,##0\ </c:formatCode>
                <c:ptCount val="10"/>
                <c:pt idx="0">
                  <c:v>76616</c:v>
                </c:pt>
                <c:pt idx="1">
                  <c:v>77894</c:v>
                </c:pt>
                <c:pt idx="2">
                  <c:v>80711</c:v>
                </c:pt>
                <c:pt idx="3">
                  <c:v>79226</c:v>
                </c:pt>
                <c:pt idx="4">
                  <c:v>82759</c:v>
                </c:pt>
                <c:pt idx="5">
                  <c:v>85987</c:v>
                </c:pt>
                <c:pt idx="6">
                  <c:v>89325</c:v>
                </c:pt>
                <c:pt idx="7">
                  <c:v>102233</c:v>
                </c:pt>
                <c:pt idx="8">
                  <c:v>109085</c:v>
                </c:pt>
                <c:pt idx="9">
                  <c:v>105926</c:v>
                </c:pt>
              </c:numCache>
            </c:numRef>
          </c:val>
          <c:extLst>
            <c:ext xmlns:c16="http://schemas.microsoft.com/office/drawing/2014/chart" uri="{C3380CC4-5D6E-409C-BE32-E72D297353CC}">
              <c16:uniqueId val="{00000000-9B43-4F8A-9246-C0C37A547489}"/>
            </c:ext>
          </c:extLst>
        </c:ser>
        <c:ser>
          <c:idx val="2"/>
          <c:order val="2"/>
          <c:tx>
            <c:strRef>
              <c:f>'⑤総利益 販管費'!$B$11</c:f>
              <c:strCache>
                <c:ptCount val="1"/>
                <c:pt idx="0">
                  <c:v>販管費 / SG&amp;A Expenses</c:v>
                </c:pt>
              </c:strCache>
            </c:strRef>
          </c:tx>
          <c:spPr>
            <a:gradFill rotWithShape="0">
              <a:gsLst>
                <a:gs pos="0">
                  <a:srgbClr val="0066CC"/>
                </a:gs>
                <a:gs pos="50000">
                  <a:srgbClr val="8EBBE8"/>
                </a:gs>
                <a:gs pos="100000">
                  <a:srgbClr val="0066CC"/>
                </a:gs>
              </a:gsLst>
              <a:lin ang="0" scaled="1"/>
            </a:gradFill>
            <a:ln w="25400">
              <a:noFill/>
            </a:ln>
          </c:spPr>
          <c:invertIfNegative val="0"/>
          <c:cat>
            <c:strRef>
              <c:f>'⑤総利益 販管費'!$L$5:$AG$5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'⑤総利益 販管費'!$L$11:$AG$11</c:f>
              <c:numCache>
                <c:formatCode>#,##0_);[Red]\(#,##0\)</c:formatCode>
                <c:ptCount val="10"/>
                <c:pt idx="0">
                  <c:v>59069</c:v>
                </c:pt>
                <c:pt idx="1">
                  <c:v>61973</c:v>
                </c:pt>
                <c:pt idx="2">
                  <c:v>64272</c:v>
                </c:pt>
                <c:pt idx="3">
                  <c:v>65641</c:v>
                </c:pt>
                <c:pt idx="4">
                  <c:v>68241</c:v>
                </c:pt>
                <c:pt idx="5">
                  <c:v>70943</c:v>
                </c:pt>
                <c:pt idx="6">
                  <c:v>73821</c:v>
                </c:pt>
                <c:pt idx="7">
                  <c:v>75138</c:v>
                </c:pt>
                <c:pt idx="8">
                  <c:v>78093</c:v>
                </c:pt>
                <c:pt idx="9">
                  <c:v>84805</c:v>
                </c:pt>
              </c:numCache>
            </c:numRef>
          </c:val>
          <c:extLst>
            <c:ext xmlns:c16="http://schemas.microsoft.com/office/drawing/2014/chart" uri="{C3380CC4-5D6E-409C-BE32-E72D297353CC}">
              <c16:uniqueId val="{00000001-9B43-4F8A-9246-C0C37A547489}"/>
            </c:ext>
          </c:extLst>
        </c:ser>
        <c:dLbls>
          <c:showLegendKey val="0"/>
          <c:showVal val="0"/>
          <c:showCatName val="0"/>
          <c:showSerName val="0"/>
          <c:showPercent val="0"/>
          <c:showBubbleSize val="0"/>
        </c:dLbls>
        <c:gapWidth val="75"/>
        <c:overlap val="-5"/>
        <c:axId val="120165120"/>
        <c:axId val="120167040"/>
      </c:barChart>
      <c:lineChart>
        <c:grouping val="standard"/>
        <c:varyColors val="0"/>
        <c:ser>
          <c:idx val="1"/>
          <c:order val="1"/>
          <c:tx>
            <c:strRef>
              <c:f>'⑤総利益 販管費'!$B$10</c:f>
              <c:strCache>
                <c:ptCount val="1"/>
                <c:pt idx="0">
                  <c:v>売上総利益率 / Gross Profit Margin</c:v>
                </c:pt>
              </c:strCache>
            </c:strRef>
          </c:tx>
          <c:spPr>
            <a:ln w="25400">
              <a:solidFill>
                <a:srgbClr val="FF0000"/>
              </a:solidFill>
              <a:prstDash val="lgDash"/>
            </a:ln>
          </c:spPr>
          <c:marker>
            <c:symbol val="square"/>
            <c:size val="10"/>
            <c:spPr>
              <a:solidFill>
                <a:srgbClr val="FF0000"/>
              </a:solidFill>
              <a:ln>
                <a:solidFill>
                  <a:srgbClr val="FF0000"/>
                </a:solidFill>
                <a:prstDash val="solid"/>
              </a:ln>
            </c:spPr>
          </c:marker>
          <c:cat>
            <c:strRef>
              <c:f>'⑤総利益 販管費'!$L$5:$AG$5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'⑤総利益 販管費'!$L$10:$AG$10</c:f>
              <c:numCache>
                <c:formatCode>0.0_ </c:formatCode>
                <c:ptCount val="10"/>
                <c:pt idx="0">
                  <c:v>50.012402574513359</c:v>
                </c:pt>
                <c:pt idx="1">
                  <c:v>48.440638545300772</c:v>
                </c:pt>
                <c:pt idx="2">
                  <c:v>48.76149394038255</c:v>
                </c:pt>
                <c:pt idx="3">
                  <c:v>47.64470637760472</c:v>
                </c:pt>
                <c:pt idx="4">
                  <c:v>47.494677157401185</c:v>
                </c:pt>
                <c:pt idx="5">
                  <c:v>48.091432278704019</c:v>
                </c:pt>
                <c:pt idx="6">
                  <c:v>48.281956898928144</c:v>
                </c:pt>
                <c:pt idx="7">
                  <c:v>51.186369394223121</c:v>
                </c:pt>
                <c:pt idx="8">
                  <c:v>53.178731432415702</c:v>
                </c:pt>
                <c:pt idx="9">
                  <c:v>51.27031069248752</c:v>
                </c:pt>
              </c:numCache>
            </c:numRef>
          </c:val>
          <c:smooth val="0"/>
          <c:extLst>
            <c:ext xmlns:c16="http://schemas.microsoft.com/office/drawing/2014/chart" uri="{C3380CC4-5D6E-409C-BE32-E72D297353CC}">
              <c16:uniqueId val="{00000002-9B43-4F8A-9246-C0C37A547489}"/>
            </c:ext>
          </c:extLst>
        </c:ser>
        <c:ser>
          <c:idx val="3"/>
          <c:order val="3"/>
          <c:tx>
            <c:strRef>
              <c:f>'⑤総利益 販管費'!$B$12</c:f>
              <c:strCache>
                <c:ptCount val="1"/>
                <c:pt idx="0">
                  <c:v>売上販管費比率 / SG&amp;A Expenses to Net Sales</c:v>
                </c:pt>
              </c:strCache>
            </c:strRef>
          </c:tx>
          <c:spPr>
            <a:ln w="38100">
              <a:solidFill>
                <a:srgbClr val="0000FF"/>
              </a:solidFill>
              <a:prstDash val="solid"/>
            </a:ln>
          </c:spPr>
          <c:marker>
            <c:symbol val="triangle"/>
            <c:size val="10"/>
            <c:spPr>
              <a:solidFill>
                <a:srgbClr val="0000FF"/>
              </a:solidFill>
              <a:ln>
                <a:solidFill>
                  <a:srgbClr val="0000FF"/>
                </a:solidFill>
                <a:prstDash val="solid"/>
              </a:ln>
            </c:spPr>
          </c:marker>
          <c:cat>
            <c:strRef>
              <c:f>'⑤総利益 販管費'!$L$5:$AG$5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'⑤総利益 販管費'!$L$12:$AG$12</c:f>
              <c:numCache>
                <c:formatCode>0.0_ </c:formatCode>
                <c:ptCount val="10"/>
                <c:pt idx="0">
                  <c:v>38.458298627883593</c:v>
                </c:pt>
                <c:pt idx="1">
                  <c:v>38.539703861246373</c:v>
                </c:pt>
                <c:pt idx="2">
                  <c:v>38.929883640845325</c:v>
                </c:pt>
                <c:pt idx="3">
                  <c:v>39.374997744835667</c:v>
                </c:pt>
                <c:pt idx="4">
                  <c:v>39.162922025377476</c:v>
                </c:pt>
                <c:pt idx="5">
                  <c:v>39.677514974915965</c:v>
                </c:pt>
                <c:pt idx="6">
                  <c:v>39.90173344792359</c:v>
                </c:pt>
                <c:pt idx="7">
                  <c:v>37.620351780179945</c:v>
                </c:pt>
                <c:pt idx="8">
                  <c:v>38.1</c:v>
                </c:pt>
                <c:pt idx="9">
                  <c:v>41.1</c:v>
                </c:pt>
              </c:numCache>
            </c:numRef>
          </c:val>
          <c:smooth val="0"/>
          <c:extLst>
            <c:ext xmlns:c16="http://schemas.microsoft.com/office/drawing/2014/chart" uri="{C3380CC4-5D6E-409C-BE32-E72D297353CC}">
              <c16:uniqueId val="{00000003-9B43-4F8A-9246-C0C37A547489}"/>
            </c:ext>
          </c:extLst>
        </c:ser>
        <c:dLbls>
          <c:showLegendKey val="0"/>
          <c:showVal val="0"/>
          <c:showCatName val="0"/>
          <c:showSerName val="0"/>
          <c:showPercent val="0"/>
          <c:showBubbleSize val="0"/>
        </c:dLbls>
        <c:marker val="1"/>
        <c:smooth val="0"/>
        <c:axId val="120169600"/>
        <c:axId val="120171136"/>
      </c:lineChart>
      <c:catAx>
        <c:axId val="120165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167040"/>
        <c:crosses val="autoZero"/>
        <c:auto val="1"/>
        <c:lblAlgn val="ctr"/>
        <c:lblOffset val="100"/>
        <c:tickLblSkip val="1"/>
        <c:tickMarkSkip val="1"/>
        <c:noMultiLvlLbl val="0"/>
      </c:catAx>
      <c:valAx>
        <c:axId val="120167040"/>
        <c:scaling>
          <c:orientation val="minMax"/>
          <c:max val="12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3706711292235272E-3"/>
              <c:y val="2.1545151413458686E-2"/>
            </c:manualLayout>
          </c:layout>
          <c:overlay val="0"/>
          <c:spPr>
            <a:noFill/>
            <a:ln w="25400">
              <a:noFill/>
            </a:ln>
          </c:spPr>
        </c:title>
        <c:numFmt formatCode="#,##0_ ;[Red]\-#,##0\ "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165120"/>
        <c:crosses val="autoZero"/>
        <c:crossBetween val="between"/>
        <c:majorUnit val="40000"/>
        <c:dispUnits>
          <c:builtInUnit val="hundreds"/>
        </c:dispUnits>
      </c:valAx>
      <c:catAx>
        <c:axId val="120169600"/>
        <c:scaling>
          <c:orientation val="minMax"/>
        </c:scaling>
        <c:delete val="1"/>
        <c:axPos val="b"/>
        <c:numFmt formatCode="General" sourceLinked="1"/>
        <c:majorTickMark val="out"/>
        <c:minorTickMark val="none"/>
        <c:tickLblPos val="none"/>
        <c:crossAx val="120171136"/>
        <c:crosses val="autoZero"/>
        <c:auto val="1"/>
        <c:lblAlgn val="ctr"/>
        <c:lblOffset val="100"/>
        <c:noMultiLvlLbl val="0"/>
      </c:catAx>
      <c:valAx>
        <c:axId val="120171136"/>
        <c:scaling>
          <c:orientation val="minMax"/>
          <c:max val="6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562543675751221"/>
              <c:y val="2.1013622993240052E-2"/>
            </c:manualLayout>
          </c:layout>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169600"/>
        <c:crosses val="max"/>
        <c:crossBetween val="between"/>
        <c:majorUnit val="20"/>
        <c:minorUnit val="1"/>
      </c:valAx>
      <c:spPr>
        <a:noFill/>
        <a:ln w="12700">
          <a:solidFill>
            <a:srgbClr val="808080"/>
          </a:solidFill>
          <a:prstDash val="solid"/>
        </a:ln>
      </c:spPr>
    </c:plotArea>
    <c:legend>
      <c:legendPos val="b"/>
      <c:layout>
        <c:manualLayout>
          <c:xMode val="edge"/>
          <c:yMode val="edge"/>
          <c:x val="0.11248901212694053"/>
          <c:y val="0.86219220505386607"/>
          <c:w val="0.79450889653931644"/>
          <c:h val="0.12018471540429831"/>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57553956834584E-2"/>
          <c:y val="8.9641521454729395E-2"/>
          <c:w val="0.92895683453237465"/>
          <c:h val="0.7251077256873808"/>
        </c:manualLayout>
      </c:layout>
      <c:barChart>
        <c:barDir val="col"/>
        <c:grouping val="clustered"/>
        <c:varyColors val="0"/>
        <c:ser>
          <c:idx val="0"/>
          <c:order val="0"/>
          <c:tx>
            <c:strRef>
              <c:f>'⑥R&amp;D 設備 減価償却'!$B$7</c:f>
              <c:strCache>
                <c:ptCount val="1"/>
                <c:pt idx="0">
                  <c:v>研究開発費 / R&amp;D Costs</c:v>
                </c:pt>
              </c:strCache>
            </c:strRef>
          </c:tx>
          <c:spPr>
            <a:gradFill rotWithShape="0">
              <a:gsLst>
                <a:gs pos="0">
                  <a:srgbClr val="FF99CC"/>
                </a:gs>
                <a:gs pos="50000">
                  <a:srgbClr val="FFE1F0"/>
                </a:gs>
                <a:gs pos="100000">
                  <a:srgbClr val="FF99CC"/>
                </a:gs>
              </a:gsLst>
              <a:lin ang="0" scaled="1"/>
            </a:gradFill>
            <a:ln w="25400">
              <a:noFill/>
            </a:ln>
          </c:spPr>
          <c:invertIfNegative val="0"/>
          <c:cat>
            <c:strRef>
              <c:f>'⑥R&amp;D 設備 減価償却'!$L$5:$AG$5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'⑥R&amp;D 設備 減価償却'!$L$7:$AG$7</c:f>
              <c:numCache>
                <c:formatCode>#,##0_);[Red]\(#,##0\)</c:formatCode>
                <c:ptCount val="10"/>
                <c:pt idx="0">
                  <c:v>7108</c:v>
                </c:pt>
                <c:pt idx="1">
                  <c:v>5745</c:v>
                </c:pt>
                <c:pt idx="2">
                  <c:v>5910</c:v>
                </c:pt>
                <c:pt idx="3">
                  <c:v>6466</c:v>
                </c:pt>
                <c:pt idx="4">
                  <c:v>7226</c:v>
                </c:pt>
                <c:pt idx="5">
                  <c:v>7243</c:v>
                </c:pt>
                <c:pt idx="6">
                  <c:v>6731</c:v>
                </c:pt>
                <c:pt idx="7">
                  <c:v>6357</c:v>
                </c:pt>
                <c:pt idx="8">
                  <c:v>5711</c:v>
                </c:pt>
                <c:pt idx="9">
                  <c:v>6200</c:v>
                </c:pt>
              </c:numCache>
            </c:numRef>
          </c:val>
          <c:extLst>
            <c:ext xmlns:c16="http://schemas.microsoft.com/office/drawing/2014/chart" uri="{C3380CC4-5D6E-409C-BE32-E72D297353CC}">
              <c16:uniqueId val="{00000000-B024-47C8-AA6C-ECEC81FA2853}"/>
            </c:ext>
          </c:extLst>
        </c:ser>
        <c:ser>
          <c:idx val="1"/>
          <c:order val="1"/>
          <c:tx>
            <c:strRef>
              <c:f>'⑥R&amp;D 設備 減価償却'!$B$8</c:f>
              <c:strCache>
                <c:ptCount val="1"/>
                <c:pt idx="0">
                  <c:v>設備投資 / Capital Investments</c:v>
                </c:pt>
              </c:strCache>
            </c:strRef>
          </c:tx>
          <c:spPr>
            <a:gradFill rotWithShape="0">
              <a:gsLst>
                <a:gs pos="0">
                  <a:srgbClr val="0066CC"/>
                </a:gs>
                <a:gs pos="50000">
                  <a:srgbClr val="8EBBE8"/>
                </a:gs>
                <a:gs pos="100000">
                  <a:srgbClr val="0066CC"/>
                </a:gs>
              </a:gsLst>
              <a:lin ang="0" scaled="1"/>
            </a:gradFill>
            <a:ln w="25400">
              <a:noFill/>
            </a:ln>
          </c:spPr>
          <c:invertIfNegative val="0"/>
          <c:cat>
            <c:strRef>
              <c:f>'⑥R&amp;D 設備 減価償却'!$L$5:$AG$5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'⑥R&amp;D 設備 減価償却'!$L$8:$AG$8</c:f>
              <c:numCache>
                <c:formatCode>#,##0_ ;[Red]\-#,##0\ </c:formatCode>
                <c:ptCount val="10"/>
                <c:pt idx="0">
                  <c:v>4544</c:v>
                </c:pt>
                <c:pt idx="1">
                  <c:v>5158</c:v>
                </c:pt>
                <c:pt idx="2">
                  <c:v>6678</c:v>
                </c:pt>
                <c:pt idx="3">
                  <c:v>7710</c:v>
                </c:pt>
                <c:pt idx="4">
                  <c:v>3430</c:v>
                </c:pt>
                <c:pt idx="5">
                  <c:v>3049</c:v>
                </c:pt>
                <c:pt idx="6">
                  <c:v>3549</c:v>
                </c:pt>
                <c:pt idx="7">
                  <c:v>3524</c:v>
                </c:pt>
                <c:pt idx="8">
                  <c:v>3022</c:v>
                </c:pt>
                <c:pt idx="9">
                  <c:v>8294</c:v>
                </c:pt>
              </c:numCache>
            </c:numRef>
          </c:val>
          <c:extLst>
            <c:ext xmlns:c16="http://schemas.microsoft.com/office/drawing/2014/chart" uri="{C3380CC4-5D6E-409C-BE32-E72D297353CC}">
              <c16:uniqueId val="{00000001-B024-47C8-AA6C-ECEC81FA2853}"/>
            </c:ext>
          </c:extLst>
        </c:ser>
        <c:ser>
          <c:idx val="2"/>
          <c:order val="2"/>
          <c:tx>
            <c:strRef>
              <c:f>'⑥R&amp;D 設備 減価償却'!$B$9</c:f>
              <c:strCache>
                <c:ptCount val="1"/>
                <c:pt idx="0">
                  <c:v>減価償却費 / Depreciation</c:v>
                </c:pt>
              </c:strCache>
            </c:strRef>
          </c:tx>
          <c:spPr>
            <a:gradFill rotWithShape="0">
              <a:gsLst>
                <a:gs pos="0">
                  <a:srgbClr val="FF9900"/>
                </a:gs>
                <a:gs pos="50000">
                  <a:srgbClr val="FFCD83"/>
                </a:gs>
                <a:gs pos="100000">
                  <a:srgbClr val="FF9900"/>
                </a:gs>
              </a:gsLst>
              <a:lin ang="0" scaled="1"/>
            </a:gradFill>
            <a:ln w="25400">
              <a:noFill/>
            </a:ln>
          </c:spPr>
          <c:invertIfNegative val="0"/>
          <c:cat>
            <c:strRef>
              <c:f>'⑥R&amp;D 設備 減価償却'!$L$5:$AG$5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'⑥R&amp;D 設備 減価償却'!$L$9:$AG$9</c:f>
              <c:numCache>
                <c:formatCode>#,##0_ ;[Red]\-#,##0\ </c:formatCode>
                <c:ptCount val="10"/>
                <c:pt idx="0">
                  <c:v>3103</c:v>
                </c:pt>
                <c:pt idx="1">
                  <c:v>3445</c:v>
                </c:pt>
                <c:pt idx="2">
                  <c:v>3459</c:v>
                </c:pt>
                <c:pt idx="3">
                  <c:v>3422</c:v>
                </c:pt>
                <c:pt idx="4">
                  <c:v>3338</c:v>
                </c:pt>
                <c:pt idx="5">
                  <c:v>3542</c:v>
                </c:pt>
                <c:pt idx="6">
                  <c:v>3597</c:v>
                </c:pt>
                <c:pt idx="7">
                  <c:v>3236</c:v>
                </c:pt>
                <c:pt idx="8">
                  <c:v>3422</c:v>
                </c:pt>
                <c:pt idx="9">
                  <c:v>3675</c:v>
                </c:pt>
              </c:numCache>
            </c:numRef>
          </c:val>
          <c:extLst>
            <c:ext xmlns:c16="http://schemas.microsoft.com/office/drawing/2014/chart" uri="{C3380CC4-5D6E-409C-BE32-E72D297353CC}">
              <c16:uniqueId val="{00000002-B024-47C8-AA6C-ECEC81FA2853}"/>
            </c:ext>
          </c:extLst>
        </c:ser>
        <c:dLbls>
          <c:showLegendKey val="0"/>
          <c:showVal val="0"/>
          <c:showCatName val="0"/>
          <c:showSerName val="0"/>
          <c:showPercent val="0"/>
          <c:showBubbleSize val="0"/>
        </c:dLbls>
        <c:gapWidth val="75"/>
        <c:overlap val="-5"/>
        <c:axId val="119841920"/>
        <c:axId val="119843456"/>
      </c:barChart>
      <c:catAx>
        <c:axId val="119841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9843456"/>
        <c:crosses val="autoZero"/>
        <c:auto val="1"/>
        <c:lblAlgn val="ctr"/>
        <c:lblOffset val="100"/>
        <c:tickLblSkip val="1"/>
        <c:tickMarkSkip val="1"/>
        <c:noMultiLvlLbl val="0"/>
      </c:catAx>
      <c:valAx>
        <c:axId val="119843456"/>
        <c:scaling>
          <c:orientation val="minMax"/>
          <c:max val="1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5.7145538370489317E-4"/>
              <c:y val="9.9601593625498006E-3"/>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19841920"/>
        <c:crosses val="autoZero"/>
        <c:crossBetween val="between"/>
        <c:majorUnit val="2000"/>
        <c:minorUnit val="500"/>
      </c:valAx>
      <c:spPr>
        <a:noFill/>
        <a:ln w="12700">
          <a:solidFill>
            <a:srgbClr val="808080"/>
          </a:solidFill>
          <a:prstDash val="solid"/>
        </a:ln>
      </c:spPr>
    </c:plotArea>
    <c:legend>
      <c:legendPos val="b"/>
      <c:legendEntry>
        <c:idx val="1"/>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5347742640586395"/>
          <c:y val="0.88579978909842605"/>
          <c:w val="0.67525457106359799"/>
          <c:h val="8.964509252203097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12455516014238E-2"/>
          <c:y val="8.2452431289640582E-2"/>
          <c:w val="0.88813516400902148"/>
          <c:h val="0.67024687024687035"/>
        </c:manualLayout>
      </c:layout>
      <c:lineChart>
        <c:grouping val="standard"/>
        <c:varyColors val="0"/>
        <c:ser>
          <c:idx val="2"/>
          <c:order val="0"/>
          <c:tx>
            <c:strRef>
              <c:f>⑦1人当売上・利益!$B$8</c:f>
              <c:strCache>
                <c:ptCount val="1"/>
                <c:pt idx="0">
                  <c:v>1人当たり売上高 / Net Sales per Employee （左軸：Left Axis）</c:v>
                </c:pt>
              </c:strCache>
            </c:strRef>
          </c:tx>
          <c:spPr>
            <a:ln w="38100">
              <a:solidFill>
                <a:srgbClr val="008000"/>
              </a:solidFill>
              <a:prstDash val="solid"/>
            </a:ln>
          </c:spPr>
          <c:marker>
            <c:symbol val="triangle"/>
            <c:size val="10"/>
            <c:spPr>
              <a:solidFill>
                <a:srgbClr val="008000"/>
              </a:solidFill>
              <a:ln>
                <a:solidFill>
                  <a:srgbClr val="008000"/>
                </a:solidFill>
                <a:prstDash val="solid"/>
              </a:ln>
            </c:spPr>
          </c:marker>
          <c:cat>
            <c:strRef>
              <c:f>⑦1人当売上・利益!$L$5:$AG$5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⑦1人当売上・利益!$L$8:$AG$8</c:f>
              <c:numCache>
                <c:formatCode>#,##0.00_);[Red]\(#,##0.00\)</c:formatCode>
                <c:ptCount val="10"/>
                <c:pt idx="0">
                  <c:v>34.08100400444939</c:v>
                </c:pt>
                <c:pt idx="1">
                  <c:v>34.836071273830157</c:v>
                </c:pt>
                <c:pt idx="2">
                  <c:v>34.657103936348406</c:v>
                </c:pt>
                <c:pt idx="3">
                  <c:v>33.701883322051074</c:v>
                </c:pt>
                <c:pt idx="4">
                  <c:v>34.635157146690517</c:v>
                </c:pt>
                <c:pt idx="5">
                  <c:v>34.590668481137556</c:v>
                </c:pt>
                <c:pt idx="6">
                  <c:v>34.535635598842639</c:v>
                </c:pt>
                <c:pt idx="7">
                  <c:v>36.110508204122219</c:v>
                </c:pt>
                <c:pt idx="8">
                  <c:v>36.37684550452208</c:v>
                </c:pt>
                <c:pt idx="9">
                  <c:v>35.924799981916195</c:v>
                </c:pt>
              </c:numCache>
            </c:numRef>
          </c:val>
          <c:smooth val="0"/>
          <c:extLst>
            <c:ext xmlns:c16="http://schemas.microsoft.com/office/drawing/2014/chart" uri="{C3380CC4-5D6E-409C-BE32-E72D297353CC}">
              <c16:uniqueId val="{00000000-B586-4A76-AEE7-764A2B67B13C}"/>
            </c:ext>
          </c:extLst>
        </c:ser>
        <c:dLbls>
          <c:showLegendKey val="0"/>
          <c:showVal val="0"/>
          <c:showCatName val="0"/>
          <c:showSerName val="0"/>
          <c:showPercent val="0"/>
          <c:showBubbleSize val="0"/>
        </c:dLbls>
        <c:marker val="1"/>
        <c:smooth val="0"/>
        <c:axId val="120287232"/>
        <c:axId val="120289152"/>
      </c:lineChart>
      <c:lineChart>
        <c:grouping val="standard"/>
        <c:varyColors val="0"/>
        <c:ser>
          <c:idx val="1"/>
          <c:order val="1"/>
          <c:tx>
            <c:v>1人当たり営業利益 / Operating Income per Employee （右軸：Right Axis）</c:v>
          </c:tx>
          <c:spPr>
            <a:ln w="38100">
              <a:solidFill>
                <a:srgbClr val="FF99CC"/>
              </a:solidFill>
            </a:ln>
          </c:spPr>
          <c:marker>
            <c:symbol val="square"/>
            <c:size val="9"/>
            <c:spPr>
              <a:solidFill>
                <a:srgbClr val="FF99CC"/>
              </a:solidFill>
              <a:ln>
                <a:solidFill>
                  <a:srgbClr val="FF99CC"/>
                </a:solidFill>
              </a:ln>
            </c:spPr>
          </c:marker>
          <c:cat>
            <c:strRef>
              <c:f>⑦1人当売上・利益!$X$5:$AG$5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⑦1人当売上・利益!$X$9:$AG$9</c:f>
              <c:numCache>
                <c:formatCode>#,##0.00_);[Red]\(#,##0.00\)</c:formatCode>
                <c:ptCount val="10"/>
                <c:pt idx="0">
                  <c:v>3.9038026696329258</c:v>
                </c:pt>
                <c:pt idx="1">
                  <c:v>3.4491003032928944</c:v>
                </c:pt>
                <c:pt idx="2">
                  <c:v>3.4419044154103853</c:v>
                </c:pt>
                <c:pt idx="3">
                  <c:v>2.7534177340899877</c:v>
                </c:pt>
                <c:pt idx="4">
                  <c:v>2.8856825984893661</c:v>
                </c:pt>
                <c:pt idx="5">
                  <c:v>2.9105726395821239</c:v>
                </c:pt>
                <c:pt idx="6">
                  <c:v>2.8940992986746314</c:v>
                </c:pt>
                <c:pt idx="7">
                  <c:v>4.8987295338998376</c:v>
                </c:pt>
                <c:pt idx="8">
                  <c:v>5.4960338622096119</c:v>
                </c:pt>
                <c:pt idx="9">
                  <c:v>3.6725068106416279</c:v>
                </c:pt>
              </c:numCache>
            </c:numRef>
          </c:val>
          <c:smooth val="0"/>
          <c:extLst>
            <c:ext xmlns:c16="http://schemas.microsoft.com/office/drawing/2014/chart" uri="{C3380CC4-5D6E-409C-BE32-E72D297353CC}">
              <c16:uniqueId val="{00000002-A78D-4D9C-959B-F3976D05C7F8}"/>
            </c:ext>
          </c:extLst>
        </c:ser>
        <c:ser>
          <c:idx val="4"/>
          <c:order val="2"/>
          <c:tx>
            <c:v>1人当たり経常利益 / Ordinary Income per Employee （右軸：Right Axis）</c:v>
          </c:tx>
          <c:spPr>
            <a:ln w="38100">
              <a:solidFill>
                <a:srgbClr val="3366FF"/>
              </a:solidFill>
            </a:ln>
          </c:spPr>
          <c:marker>
            <c:symbol val="diamond"/>
            <c:size val="10"/>
            <c:spPr>
              <a:solidFill>
                <a:srgbClr val="3366FF">
                  <a:alpha val="97000"/>
                </a:srgbClr>
              </a:solidFill>
              <a:ln>
                <a:solidFill>
                  <a:srgbClr val="3366FF"/>
                </a:solidFill>
              </a:ln>
            </c:spPr>
          </c:marker>
          <c:cat>
            <c:strRef>
              <c:f>⑦1人当売上・利益!$X$5:$AG$5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⑦1人当売上・利益!$X$10:$AG$10</c:f>
              <c:numCache>
                <c:formatCode>#,##0.00_);[Red]\(#,##0.00\)</c:formatCode>
                <c:ptCount val="10"/>
                <c:pt idx="0">
                  <c:v>4.226546162402669</c:v>
                </c:pt>
                <c:pt idx="1">
                  <c:v>3.7337099220103989</c:v>
                </c:pt>
                <c:pt idx="2">
                  <c:v>3.3745796182998324</c:v>
                </c:pt>
                <c:pt idx="3">
                  <c:v>2.8482956743007701</c:v>
                </c:pt>
                <c:pt idx="4">
                  <c:v>2.882413686940966</c:v>
                </c:pt>
                <c:pt idx="5">
                  <c:v>3.069715670729348</c:v>
                </c:pt>
                <c:pt idx="6">
                  <c:v>2.7714086152697406</c:v>
                </c:pt>
                <c:pt idx="7">
                  <c:v>5.1301422740914848</c:v>
                </c:pt>
                <c:pt idx="8">
                  <c:v>6.1293501764497256</c:v>
                </c:pt>
                <c:pt idx="9">
                  <c:v>4.1945168090766822</c:v>
                </c:pt>
              </c:numCache>
            </c:numRef>
          </c:val>
          <c:smooth val="0"/>
          <c:extLst>
            <c:ext xmlns:c16="http://schemas.microsoft.com/office/drawing/2014/chart" uri="{C3380CC4-5D6E-409C-BE32-E72D297353CC}">
              <c16:uniqueId val="{00000003-A78D-4D9C-959B-F3976D05C7F8}"/>
            </c:ext>
          </c:extLst>
        </c:ser>
        <c:ser>
          <c:idx val="0"/>
          <c:order val="3"/>
          <c:tx>
            <c:strRef>
              <c:f>⑦1人当売上・利益!$B$11</c:f>
              <c:strCache>
                <c:ptCount val="1"/>
                <c:pt idx="0">
                  <c:v>1人当たり当期純利益 / Net Income per Employee （右軸：Right Axis）</c:v>
                </c:pt>
              </c:strCache>
            </c:strRef>
          </c:tx>
          <c:spPr>
            <a:ln w="38100">
              <a:solidFill>
                <a:srgbClr val="FFCC00"/>
              </a:solidFill>
              <a:prstDash val="solid"/>
            </a:ln>
          </c:spPr>
          <c:marker>
            <c:symbol val="circle"/>
            <c:size val="10"/>
            <c:spPr>
              <a:solidFill>
                <a:srgbClr val="FFCC00"/>
              </a:solidFill>
              <a:ln>
                <a:solidFill>
                  <a:srgbClr val="FFCC00"/>
                </a:solidFill>
                <a:prstDash val="solid"/>
              </a:ln>
            </c:spPr>
          </c:marker>
          <c:cat>
            <c:strRef>
              <c:f>⑦1人当売上・利益!$X$5:$AG$5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⑦1人当売上・利益!$L$11:$AG$11</c:f>
              <c:numCache>
                <c:formatCode>#,##0.00_);[Red]\(#,##0.00\)</c:formatCode>
                <c:ptCount val="10"/>
                <c:pt idx="0">
                  <c:v>2.7466162402669632</c:v>
                </c:pt>
                <c:pt idx="1">
                  <c:v>2.4139898180242634</c:v>
                </c:pt>
                <c:pt idx="2">
                  <c:v>2.2020497571189281</c:v>
                </c:pt>
                <c:pt idx="3">
                  <c:v>1.8542861282934737</c:v>
                </c:pt>
                <c:pt idx="4">
                  <c:v>1.8196113480421385</c:v>
                </c:pt>
                <c:pt idx="5">
                  <c:v>2.1652085815438191</c:v>
                </c:pt>
                <c:pt idx="6">
                  <c:v>1.8394679727459398</c:v>
                </c:pt>
                <c:pt idx="7">
                  <c:v>3.2984175073223647</c:v>
                </c:pt>
                <c:pt idx="8">
                  <c:v>4.1560500062067742</c:v>
                </c:pt>
                <c:pt idx="9">
                  <c:v>2.9751420149539212</c:v>
                </c:pt>
              </c:numCache>
            </c:numRef>
          </c:val>
          <c:smooth val="0"/>
          <c:extLst>
            <c:ext xmlns:c16="http://schemas.microsoft.com/office/drawing/2014/chart" uri="{C3380CC4-5D6E-409C-BE32-E72D297353CC}">
              <c16:uniqueId val="{00000002-B586-4A76-AEE7-764A2B67B13C}"/>
            </c:ext>
          </c:extLst>
        </c:ser>
        <c:dLbls>
          <c:showLegendKey val="0"/>
          <c:showVal val="0"/>
          <c:showCatName val="0"/>
          <c:showSerName val="0"/>
          <c:showPercent val="0"/>
          <c:showBubbleSize val="0"/>
        </c:dLbls>
        <c:marker val="1"/>
        <c:smooth val="0"/>
        <c:axId val="120290688"/>
        <c:axId val="120304768"/>
      </c:lineChart>
      <c:catAx>
        <c:axId val="120287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289152"/>
        <c:crosses val="autoZero"/>
        <c:auto val="1"/>
        <c:lblAlgn val="ctr"/>
        <c:lblOffset val="100"/>
        <c:tickLblSkip val="1"/>
        <c:tickMarkSkip val="1"/>
        <c:noMultiLvlLbl val="0"/>
      </c:catAx>
      <c:valAx>
        <c:axId val="120289152"/>
        <c:scaling>
          <c:orientation val="minMax"/>
          <c:max val="50"/>
          <c:min val="0"/>
        </c:scaling>
        <c:delete val="0"/>
        <c:axPos val="l"/>
        <c:majorGridlines>
          <c:spPr>
            <a:ln w="3175">
              <a:solidFill>
                <a:srgbClr val="80808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287232"/>
        <c:crosses val="autoZero"/>
        <c:crossBetween val="between"/>
        <c:majorUnit val="10"/>
      </c:valAx>
      <c:catAx>
        <c:axId val="120290688"/>
        <c:scaling>
          <c:orientation val="minMax"/>
        </c:scaling>
        <c:delete val="1"/>
        <c:axPos val="b"/>
        <c:numFmt formatCode="General" sourceLinked="1"/>
        <c:majorTickMark val="out"/>
        <c:minorTickMark val="none"/>
        <c:tickLblPos val="none"/>
        <c:crossAx val="120304768"/>
        <c:crosses val="autoZero"/>
        <c:auto val="1"/>
        <c:lblAlgn val="ctr"/>
        <c:lblOffset val="100"/>
        <c:noMultiLvlLbl val="0"/>
      </c:catAx>
      <c:valAx>
        <c:axId val="120304768"/>
        <c:scaling>
          <c:orientation val="minMax"/>
          <c:max val="1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290688"/>
        <c:crosses val="max"/>
        <c:crossBetween val="between"/>
        <c:majorUnit val="2"/>
      </c:valAx>
      <c:spPr>
        <a:solidFill>
          <a:srgbClr val="FFFFFF"/>
        </a:solidFill>
        <a:ln w="12700">
          <a:solidFill>
            <a:srgbClr val="808080"/>
          </a:solidFill>
          <a:prstDash val="solid"/>
        </a:ln>
      </c:spPr>
    </c:plotArea>
    <c:legend>
      <c:legendPos val="b"/>
      <c:layout>
        <c:manualLayout>
          <c:xMode val="edge"/>
          <c:yMode val="edge"/>
          <c:x val="0.16139810384064843"/>
          <c:y val="0.82044510914076141"/>
          <c:w val="0.70478101271079396"/>
          <c:h val="0.16627364801277844"/>
        </c:manualLayout>
      </c:layout>
      <c:overlay val="0"/>
      <c:spPr>
        <a:solidFill>
          <a:srgbClr val="FFFFFF"/>
        </a:solidFill>
        <a:ln w="3175">
          <a:solidFill>
            <a:srgbClr val="969696"/>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6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79450621655459E-2"/>
          <c:y val="7.7253299831197511E-2"/>
          <c:w val="0.88989208891482086"/>
          <c:h val="0.73432495425959454"/>
        </c:manualLayout>
      </c:layout>
      <c:barChart>
        <c:barDir val="col"/>
        <c:grouping val="clustered"/>
        <c:varyColors val="0"/>
        <c:ser>
          <c:idx val="1"/>
          <c:order val="0"/>
          <c:tx>
            <c:strRef>
              <c:f>'⑧ROE ROA'!$B$7</c:f>
              <c:strCache>
                <c:ptCount val="1"/>
                <c:pt idx="0">
                  <c:v>親会社株主に帰属する当期純利益 / 
Income Attributable to Owners of Parent</c:v>
                </c:pt>
              </c:strCache>
            </c:strRef>
          </c:tx>
          <c:spPr>
            <a:gradFill rotWithShape="0">
              <a:gsLst>
                <a:gs pos="0">
                  <a:srgbClr val="FF99CC"/>
                </a:gs>
                <a:gs pos="50000">
                  <a:srgbClr val="FFE1F0"/>
                </a:gs>
                <a:gs pos="100000">
                  <a:srgbClr val="FF99CC"/>
                </a:gs>
              </a:gsLst>
              <a:lin ang="0" scaled="1"/>
            </a:gradFill>
            <a:ln w="25400">
              <a:noFill/>
            </a:ln>
          </c:spPr>
          <c:invertIfNegative val="0"/>
          <c:cat>
            <c:strRef>
              <c:f>'⑧ROE ROA'!$N$5:$AI$5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'⑧ROE ROA'!$N$7:$AI$7</c:f>
              <c:numCache>
                <c:formatCode>#,##0_);[Red]\(#,##0\)</c:formatCode>
                <c:ptCount val="10"/>
                <c:pt idx="0">
                  <c:v>12346</c:v>
                </c:pt>
                <c:pt idx="1">
                  <c:v>11142</c:v>
                </c:pt>
                <c:pt idx="2">
                  <c:v>10516</c:v>
                </c:pt>
                <c:pt idx="3">
                  <c:v>9149</c:v>
                </c:pt>
                <c:pt idx="4">
                  <c:v>9154</c:v>
                </c:pt>
                <c:pt idx="5">
                  <c:v>11191</c:v>
                </c:pt>
                <c:pt idx="6">
                  <c:v>9854</c:v>
                </c:pt>
                <c:pt idx="7">
                  <c:v>18243</c:v>
                </c:pt>
                <c:pt idx="8">
                  <c:v>23435</c:v>
                </c:pt>
                <c:pt idx="9">
                  <c:v>17110</c:v>
                </c:pt>
              </c:numCache>
            </c:numRef>
          </c:val>
          <c:extLst>
            <c:ext xmlns:c16="http://schemas.microsoft.com/office/drawing/2014/chart" uri="{C3380CC4-5D6E-409C-BE32-E72D297353CC}">
              <c16:uniqueId val="{00000000-CB2E-47B7-9FE6-874B0CFF4E1D}"/>
            </c:ext>
          </c:extLst>
        </c:ser>
        <c:ser>
          <c:idx val="2"/>
          <c:order val="1"/>
          <c:tx>
            <c:strRef>
              <c:f>'⑧ROE ROA'!$B$10</c:f>
              <c:strCache>
                <c:ptCount val="1"/>
                <c:pt idx="0">
                  <c:v>経常利益 / Ordinary Income</c:v>
                </c:pt>
              </c:strCache>
            </c:strRef>
          </c:tx>
          <c:spPr>
            <a:gradFill rotWithShape="0">
              <a:gsLst>
                <a:gs pos="0">
                  <a:srgbClr val="0066CC"/>
                </a:gs>
                <a:gs pos="50000">
                  <a:srgbClr val="8EBBE8"/>
                </a:gs>
                <a:gs pos="100000">
                  <a:srgbClr val="0066CC"/>
                </a:gs>
              </a:gsLst>
              <a:lin ang="0" scaled="1"/>
            </a:gradFill>
            <a:ln w="25400">
              <a:noFill/>
            </a:ln>
          </c:spPr>
          <c:invertIfNegative val="0"/>
          <c:cat>
            <c:strRef>
              <c:f>'⑧ROE ROA'!$N$5:$AI$5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'⑧ROE ROA'!$N$10:$AI$10</c:f>
              <c:numCache>
                <c:formatCode>#,##0_ ;[Red]\-#,##0\ </c:formatCode>
                <c:ptCount val="10"/>
                <c:pt idx="0">
                  <c:v>18998</c:v>
                </c:pt>
                <c:pt idx="1">
                  <c:v>17234</c:v>
                </c:pt>
                <c:pt idx="2">
                  <c:v>16116</c:v>
                </c:pt>
                <c:pt idx="3">
                  <c:v>14053</c:v>
                </c:pt>
                <c:pt idx="4">
                  <c:v>14501</c:v>
                </c:pt>
                <c:pt idx="5">
                  <c:v>15867</c:v>
                </c:pt>
                <c:pt idx="6">
                  <c:v>14846</c:v>
                </c:pt>
                <c:pt idx="7">
                  <c:v>28374</c:v>
                </c:pt>
                <c:pt idx="8">
                  <c:v>34563</c:v>
                </c:pt>
                <c:pt idx="9">
                  <c:v>24122</c:v>
                </c:pt>
              </c:numCache>
            </c:numRef>
          </c:val>
          <c:extLst>
            <c:ext xmlns:c16="http://schemas.microsoft.com/office/drawing/2014/chart" uri="{C3380CC4-5D6E-409C-BE32-E72D297353CC}">
              <c16:uniqueId val="{00000001-CB2E-47B7-9FE6-874B0CFF4E1D}"/>
            </c:ext>
          </c:extLst>
        </c:ser>
        <c:dLbls>
          <c:showLegendKey val="0"/>
          <c:showVal val="0"/>
          <c:showCatName val="0"/>
          <c:showSerName val="0"/>
          <c:showPercent val="0"/>
          <c:showBubbleSize val="0"/>
        </c:dLbls>
        <c:gapWidth val="75"/>
        <c:overlap val="-5"/>
        <c:axId val="120043776"/>
        <c:axId val="120050048"/>
      </c:barChart>
      <c:lineChart>
        <c:grouping val="standard"/>
        <c:varyColors val="0"/>
        <c:ser>
          <c:idx val="3"/>
          <c:order val="2"/>
          <c:tx>
            <c:strRef>
              <c:f>'⑧ROE ROA'!$B$12</c:f>
              <c:strCache>
                <c:ptCount val="1"/>
                <c:pt idx="0">
                  <c:v>ROA</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'⑧ROE ROA'!$N$5:$AI$5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'⑧ROE ROA'!$N$12:$AI$12</c:f>
              <c:numCache>
                <c:formatCode>#,##0.0_ ;[Red]\-#,##0.0\ </c:formatCode>
                <c:ptCount val="10"/>
                <c:pt idx="0">
                  <c:v>15.338470916408644</c:v>
                </c:pt>
                <c:pt idx="1">
                  <c:v>12.413206949206259</c:v>
                </c:pt>
                <c:pt idx="2">
                  <c:v>11.1</c:v>
                </c:pt>
                <c:pt idx="3">
                  <c:v>9.5</c:v>
                </c:pt>
                <c:pt idx="4">
                  <c:v>9.3341723545949655</c:v>
                </c:pt>
                <c:pt idx="5">
                  <c:v>9.6862199592954035</c:v>
                </c:pt>
                <c:pt idx="6">
                  <c:v>8.7977862188104954</c:v>
                </c:pt>
                <c:pt idx="7">
                  <c:v>15.728098164918164</c:v>
                </c:pt>
                <c:pt idx="8">
                  <c:v>17.143193197324493</c:v>
                </c:pt>
                <c:pt idx="9">
                  <c:v>11.30051720492121</c:v>
                </c:pt>
              </c:numCache>
            </c:numRef>
          </c:val>
          <c:smooth val="0"/>
          <c:extLst>
            <c:ext xmlns:c16="http://schemas.microsoft.com/office/drawing/2014/chart" uri="{C3380CC4-5D6E-409C-BE32-E72D297353CC}">
              <c16:uniqueId val="{00000002-CB2E-47B7-9FE6-874B0CFF4E1D}"/>
            </c:ext>
          </c:extLst>
        </c:ser>
        <c:ser>
          <c:idx val="0"/>
          <c:order val="3"/>
          <c:tx>
            <c:strRef>
              <c:f>'⑧ROE ROA'!$B$9</c:f>
              <c:strCache>
                <c:ptCount val="1"/>
                <c:pt idx="0">
                  <c:v>ROE</c:v>
                </c:pt>
              </c:strCache>
            </c:strRef>
          </c:tx>
          <c:spPr>
            <a:ln w="38100">
              <a:solidFill>
                <a:srgbClr val="000080"/>
              </a:solidFill>
              <a:prstDash val="solid"/>
            </a:ln>
          </c:spPr>
          <c:marker>
            <c:symbol val="diamond"/>
            <c:size val="10"/>
            <c:spPr>
              <a:solidFill>
                <a:srgbClr val="000080"/>
              </a:solidFill>
              <a:ln>
                <a:solidFill>
                  <a:srgbClr val="000080"/>
                </a:solidFill>
                <a:prstDash val="solid"/>
              </a:ln>
            </c:spPr>
          </c:marker>
          <c:cat>
            <c:strRef>
              <c:f>'⑧ROE ROA'!$N$5:$AI$5</c:f>
              <c:strCache>
                <c:ptCount val="10"/>
                <c:pt idx="0">
                  <c:v>2014/3 </c:v>
                </c:pt>
                <c:pt idx="1">
                  <c:v>2015/3 </c:v>
                </c:pt>
                <c:pt idx="2">
                  <c:v>2016/3 </c:v>
                </c:pt>
                <c:pt idx="3">
                  <c:v>2017/3 </c:v>
                </c:pt>
                <c:pt idx="4">
                  <c:v>2018/3 </c:v>
                </c:pt>
                <c:pt idx="5">
                  <c:v>2019/3 </c:v>
                </c:pt>
                <c:pt idx="6">
                  <c:v>2020/3 </c:v>
                </c:pt>
                <c:pt idx="7">
                  <c:v>2021/3 </c:v>
                </c:pt>
                <c:pt idx="8">
                  <c:v>2022/3 </c:v>
                </c:pt>
                <c:pt idx="9">
                  <c:v>2023/3 </c:v>
                </c:pt>
              </c:strCache>
            </c:strRef>
          </c:cat>
          <c:val>
            <c:numRef>
              <c:f>'⑧ROE ROA'!$N$9:$AI$9</c:f>
              <c:numCache>
                <c:formatCode>#,##0.0_ ;[Red]\-#,##0.0\ </c:formatCode>
                <c:ptCount val="10"/>
                <c:pt idx="0">
                  <c:v>14.985919596038066</c:v>
                </c:pt>
                <c:pt idx="1">
                  <c:v>11.864803850577161</c:v>
                </c:pt>
                <c:pt idx="2">
                  <c:v>10.7</c:v>
                </c:pt>
                <c:pt idx="3">
                  <c:v>9.1</c:v>
                </c:pt>
                <c:pt idx="4">
                  <c:v>8.6</c:v>
                </c:pt>
                <c:pt idx="5">
                  <c:v>9.9</c:v>
                </c:pt>
                <c:pt idx="6">
                  <c:v>8.3000000000000007</c:v>
                </c:pt>
                <c:pt idx="7">
                  <c:v>14</c:v>
                </c:pt>
                <c:pt idx="8">
                  <c:v>15.9</c:v>
                </c:pt>
                <c:pt idx="9">
                  <c:v>10.6</c:v>
                </c:pt>
              </c:numCache>
            </c:numRef>
          </c:val>
          <c:smooth val="0"/>
          <c:extLst>
            <c:ext xmlns:c16="http://schemas.microsoft.com/office/drawing/2014/chart" uri="{C3380CC4-5D6E-409C-BE32-E72D297353CC}">
              <c16:uniqueId val="{00000003-CB2E-47B7-9FE6-874B0CFF4E1D}"/>
            </c:ext>
          </c:extLst>
        </c:ser>
        <c:dLbls>
          <c:showLegendKey val="0"/>
          <c:showVal val="0"/>
          <c:showCatName val="0"/>
          <c:showSerName val="0"/>
          <c:showPercent val="0"/>
          <c:showBubbleSize val="0"/>
        </c:dLbls>
        <c:marker val="1"/>
        <c:smooth val="0"/>
        <c:axId val="120051968"/>
        <c:axId val="120328192"/>
      </c:lineChart>
      <c:catAx>
        <c:axId val="12004377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050048"/>
        <c:crosses val="autoZero"/>
        <c:auto val="0"/>
        <c:lblAlgn val="ctr"/>
        <c:lblOffset val="100"/>
        <c:tickLblSkip val="1"/>
        <c:tickMarkSkip val="1"/>
        <c:noMultiLvlLbl val="0"/>
      </c:catAx>
      <c:valAx>
        <c:axId val="120050048"/>
        <c:scaling>
          <c:orientation val="minMax"/>
          <c:max val="40000"/>
          <c:min val="0"/>
        </c:scaling>
        <c:delete val="0"/>
        <c:axPos val="l"/>
        <c:majorGridlines>
          <c:spPr>
            <a:ln w="3175">
              <a:solidFill>
                <a:srgbClr val="B2B2B2"/>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4327333742119876E-3"/>
              <c:y val="1.072960502034213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043776"/>
        <c:crosses val="autoZero"/>
        <c:crossBetween val="between"/>
        <c:majorUnit val="10000"/>
        <c:minorUnit val="5000"/>
      </c:valAx>
      <c:catAx>
        <c:axId val="120051968"/>
        <c:scaling>
          <c:orientation val="minMax"/>
        </c:scaling>
        <c:delete val="1"/>
        <c:axPos val="b"/>
        <c:numFmt formatCode="General" sourceLinked="1"/>
        <c:majorTickMark val="out"/>
        <c:minorTickMark val="none"/>
        <c:tickLblPos val="none"/>
        <c:crossAx val="120328192"/>
        <c:crosses val="autoZero"/>
        <c:auto val="1"/>
        <c:lblAlgn val="ctr"/>
        <c:lblOffset val="100"/>
        <c:noMultiLvlLbl val="0"/>
      </c:catAx>
      <c:valAx>
        <c:axId val="120328192"/>
        <c:scaling>
          <c:orientation val="minMax"/>
          <c:max val="2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397146265808719"/>
              <c:y val="6.449934101584987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051968"/>
        <c:crosses val="max"/>
        <c:crossBetween val="between"/>
        <c:majorUnit val="5"/>
        <c:minorUnit val="2"/>
      </c:valAx>
      <c:spPr>
        <a:noFill/>
        <a:ln w="12700">
          <a:solidFill>
            <a:srgbClr val="808080"/>
          </a:solidFill>
          <a:prstDash val="solid"/>
        </a:ln>
      </c:spPr>
    </c:plotArea>
    <c:legend>
      <c:legendPos val="b"/>
      <c:layout>
        <c:manualLayout>
          <c:xMode val="edge"/>
          <c:yMode val="edge"/>
          <c:x val="0.14407330035742366"/>
          <c:y val="0.86714533272023753"/>
          <c:w val="0.73129044912432051"/>
          <c:h val="0.12083489757753889"/>
        </c:manualLayout>
      </c:layout>
      <c:overlay val="0"/>
      <c:spPr>
        <a:noFill/>
        <a:ln w="3175">
          <a:solidFill>
            <a:srgbClr val="333333"/>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20</xdr:row>
      <xdr:rowOff>0</xdr:rowOff>
    </xdr:from>
    <xdr:to>
      <xdr:col>6</xdr:col>
      <xdr:colOff>9525</xdr:colOff>
      <xdr:row>20</xdr:row>
      <xdr:rowOff>104775</xdr:rowOff>
    </xdr:to>
    <xdr:pic>
      <xdr:nvPicPr>
        <xdr:cNvPr id="42121" name="Picture 1" descr="space">
          <a:extLst>
            <a:ext uri="{FF2B5EF4-FFF2-40B4-BE49-F238E27FC236}">
              <a16:creationId xmlns:a16="http://schemas.microsoft.com/office/drawing/2014/main" id="{00000000-0008-0000-0000-000089A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677525" y="6305550"/>
          <a:ext cx="9525" cy="104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695882</xdr:colOff>
      <xdr:row>1</xdr:row>
      <xdr:rowOff>38475</xdr:rowOff>
    </xdr:from>
    <xdr:to>
      <xdr:col>31</xdr:col>
      <xdr:colOff>454558</xdr:colOff>
      <xdr:row>3</xdr:row>
      <xdr:rowOff>323850</xdr:rowOff>
    </xdr:to>
    <xdr:graphicFrame macro="">
      <xdr:nvGraphicFramePr>
        <xdr:cNvPr id="13716" name="グラフ 4">
          <a:extLst>
            <a:ext uri="{FF2B5EF4-FFF2-40B4-BE49-F238E27FC236}">
              <a16:creationId xmlns:a16="http://schemas.microsoft.com/office/drawing/2014/main" id="{00000000-0008-0000-0700-000094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29</xdr:col>
      <xdr:colOff>568718</xdr:colOff>
      <xdr:row>1</xdr:row>
      <xdr:rowOff>116728</xdr:rowOff>
    </xdr:from>
    <xdr:ext cx="1285288" cy="210186"/>
    <xdr:sp macro="" textlink="">
      <xdr:nvSpPr>
        <xdr:cNvPr id="13317" name="Text Box 5">
          <a:extLst>
            <a:ext uri="{FF2B5EF4-FFF2-40B4-BE49-F238E27FC236}">
              <a16:creationId xmlns:a16="http://schemas.microsoft.com/office/drawing/2014/main" id="{00000000-0008-0000-0700-000005340000}"/>
            </a:ext>
          </a:extLst>
        </xdr:cNvPr>
        <xdr:cNvSpPr txBox="1">
          <a:spLocks noChangeArrowheads="1"/>
        </xdr:cNvSpPr>
      </xdr:nvSpPr>
      <xdr:spPr bwMode="auto">
        <a:xfrm>
          <a:off x="8703068" y="488203"/>
          <a:ext cx="1285288" cy="210186"/>
        </a:xfrm>
        <a:prstGeom prst="rect">
          <a:avLst/>
        </a:prstGeom>
        <a:noFill/>
        <a:ln>
          <a:noFill/>
        </a:ln>
      </xdr:spPr>
      <xdr:txBody>
        <a:bodyPr wrap="none" lIns="18288" tIns="18288" rIns="0" bIns="0" anchor="t" upright="1">
          <a:spAutoFit/>
        </a:bodyPr>
        <a:lstStyle/>
        <a:p>
          <a:pPr algn="l" rtl="0">
            <a:defRPr sz="1000"/>
          </a:pPr>
          <a:r>
            <a:rPr lang="ja-JP" altLang="en-US" sz="1150" b="0" i="0" u="none" strike="noStrike" baseline="0">
              <a:solidFill>
                <a:srgbClr val="000000"/>
              </a:solidFill>
              <a:latin typeface="ＭＳ Ｐゴシック"/>
              <a:ea typeface="ＭＳ Ｐゴシック"/>
            </a:rPr>
            <a:t>（百万円 / \ million）</a:t>
          </a:r>
          <a:endParaRPr lang="ja-JP" altLang="en-US" sz="1150"/>
        </a:p>
      </xdr:txBody>
    </xdr:sp>
    <xdr:clientData/>
  </xdr:oneCellAnchor>
  <xdr:twoCellAnchor>
    <xdr:from>
      <xdr:col>1</xdr:col>
      <xdr:colOff>38100</xdr:colOff>
      <xdr:row>0</xdr:row>
      <xdr:rowOff>28575</xdr:rowOff>
    </xdr:from>
    <xdr:to>
      <xdr:col>1</xdr:col>
      <xdr:colOff>371475</xdr:colOff>
      <xdr:row>0</xdr:row>
      <xdr:rowOff>361950</xdr:rowOff>
    </xdr:to>
    <xdr:sp macro="" textlink="">
      <xdr:nvSpPr>
        <xdr:cNvPr id="13319" name="Rectangle 7">
          <a:extLst>
            <a:ext uri="{FF2B5EF4-FFF2-40B4-BE49-F238E27FC236}">
              <a16:creationId xmlns:a16="http://schemas.microsoft.com/office/drawing/2014/main" id="{00000000-0008-0000-0700-0000073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7</a:t>
          </a:r>
          <a:endParaRPr lang="ja-JP" altLang="en-US"/>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0.03138</cdr:x>
      <cdr:y>0.0183</cdr:y>
    </cdr:from>
    <cdr:to>
      <cdr:x>0.16261</cdr:x>
      <cdr:y>0.06233</cdr:y>
    </cdr:to>
    <cdr:sp macro="" textlink="">
      <cdr:nvSpPr>
        <cdr:cNvPr id="40961" name="Text Box 1"/>
        <cdr:cNvSpPr txBox="1">
          <a:spLocks xmlns:a="http://schemas.openxmlformats.org/drawingml/2006/main" noChangeArrowheads="1"/>
        </cdr:cNvSpPr>
      </cdr:nvSpPr>
      <cdr:spPr bwMode="auto">
        <a:xfrm xmlns:a="http://schemas.openxmlformats.org/drawingml/2006/main">
          <a:off x="281833" y="89948"/>
          <a:ext cx="1178714" cy="21638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ja-JP" altLang="en-US" sz="1150" b="0" i="0" u="none" strike="noStrike" baseline="0">
              <a:solidFill>
                <a:srgbClr val="000000"/>
              </a:solidFill>
              <a:latin typeface="ＭＳ Ｐゴシック"/>
              <a:ea typeface="ＭＳ Ｐゴシック"/>
            </a:rPr>
            <a:t>（百万円 / \ million）</a:t>
          </a:r>
          <a:endParaRPr lang="ja-JP" altLang="en-US" sz="1150"/>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65368</xdr:colOff>
      <xdr:row>1</xdr:row>
      <xdr:rowOff>86471</xdr:rowOff>
    </xdr:from>
    <xdr:to>
      <xdr:col>33</xdr:col>
      <xdr:colOff>446012</xdr:colOff>
      <xdr:row>3</xdr:row>
      <xdr:rowOff>126439</xdr:rowOff>
    </xdr:to>
    <xdr:graphicFrame macro="">
      <xdr:nvGraphicFramePr>
        <xdr:cNvPr id="3347" name="グラフ 4">
          <a:extLst>
            <a:ext uri="{FF2B5EF4-FFF2-40B4-BE49-F238E27FC236}">
              <a16:creationId xmlns:a16="http://schemas.microsoft.com/office/drawing/2014/main" id="{00000000-0008-0000-0800-000013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081" name="Rectangle 9">
          <a:extLst>
            <a:ext uri="{FF2B5EF4-FFF2-40B4-BE49-F238E27FC236}">
              <a16:creationId xmlns:a16="http://schemas.microsoft.com/office/drawing/2014/main" id="{00000000-0008-0000-0800-0000090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8</a:t>
          </a:r>
          <a:endParaRPr lang="ja-JP" altLang="en-US"/>
        </a:p>
      </xdr:txBody>
    </xdr:sp>
    <xdr:clientData/>
  </xdr:twoCellAnchor>
  <xdr:oneCellAnchor>
    <xdr:from>
      <xdr:col>3</xdr:col>
      <xdr:colOff>198718</xdr:colOff>
      <xdr:row>5</xdr:row>
      <xdr:rowOff>189006</xdr:rowOff>
    </xdr:from>
    <xdr:ext cx="363682" cy="168508"/>
    <xdr:sp macro="" textlink="">
      <xdr:nvSpPr>
        <xdr:cNvPr id="5" name="Text Box 3">
          <a:extLst>
            <a:ext uri="{FF2B5EF4-FFF2-40B4-BE49-F238E27FC236}">
              <a16:creationId xmlns:a16="http://schemas.microsoft.com/office/drawing/2014/main" id="{00000000-0008-0000-0800-000005000000}"/>
            </a:ext>
          </a:extLst>
        </xdr:cNvPr>
        <xdr:cNvSpPr txBox="1">
          <a:spLocks noChangeArrowheads="1"/>
        </xdr:cNvSpPr>
      </xdr:nvSpPr>
      <xdr:spPr bwMode="auto">
        <a:xfrm>
          <a:off x="2361453" y="5579035"/>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oneCellAnchor>
    <xdr:from>
      <xdr:col>3</xdr:col>
      <xdr:colOff>201893</xdr:colOff>
      <xdr:row>10</xdr:row>
      <xdr:rowOff>64435</xdr:rowOff>
    </xdr:from>
    <xdr:ext cx="363682" cy="168508"/>
    <xdr:sp macro="" textlink="">
      <xdr:nvSpPr>
        <xdr:cNvPr id="9" name="Text Box 3">
          <a:extLst>
            <a:ext uri="{FF2B5EF4-FFF2-40B4-BE49-F238E27FC236}">
              <a16:creationId xmlns:a16="http://schemas.microsoft.com/office/drawing/2014/main" id="{00000000-0008-0000-0800-000009000000}"/>
            </a:ext>
          </a:extLst>
        </xdr:cNvPr>
        <xdr:cNvSpPr txBox="1">
          <a:spLocks noChangeArrowheads="1"/>
        </xdr:cNvSpPr>
      </xdr:nvSpPr>
      <xdr:spPr bwMode="auto">
        <a:xfrm>
          <a:off x="2364628" y="681037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endParaRPr lang="ja-JP" altLang="en-US" sz="900" b="0">
            <a:solidFill>
              <a:srgbClr val="000000"/>
            </a:solidFill>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xdr:col>
      <xdr:colOff>863228</xdr:colOff>
      <xdr:row>1</xdr:row>
      <xdr:rowOff>47998</xdr:rowOff>
    </xdr:from>
    <xdr:to>
      <xdr:col>32</xdr:col>
      <xdr:colOff>1699</xdr:colOff>
      <xdr:row>3</xdr:row>
      <xdr:rowOff>94316</xdr:rowOff>
    </xdr:to>
    <xdr:graphicFrame macro="">
      <xdr:nvGraphicFramePr>
        <xdr:cNvPr id="8511" name="グラフ 1">
          <a:extLst>
            <a:ext uri="{FF2B5EF4-FFF2-40B4-BE49-F238E27FC236}">
              <a16:creationId xmlns:a16="http://schemas.microsoft.com/office/drawing/2014/main" id="{00000000-0008-0000-0900-00003F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8194" name="Rectangle 2">
          <a:extLst>
            <a:ext uri="{FF2B5EF4-FFF2-40B4-BE49-F238E27FC236}">
              <a16:creationId xmlns:a16="http://schemas.microsoft.com/office/drawing/2014/main" id="{00000000-0008-0000-0900-0000022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9</a:t>
          </a:r>
          <a:endParaRPr lang="ja-JP" altLang="en-US"/>
        </a:p>
      </xdr:txBody>
    </xdr:sp>
    <xdr:clientData/>
  </xdr:twoCellAnchor>
  <xdr:oneCellAnchor>
    <xdr:from>
      <xdr:col>24</xdr:col>
      <xdr:colOff>57507</xdr:colOff>
      <xdr:row>5</xdr:row>
      <xdr:rowOff>183760</xdr:rowOff>
    </xdr:from>
    <xdr:ext cx="363682" cy="168508"/>
    <xdr:sp macro="" textlink="">
      <xdr:nvSpPr>
        <xdr:cNvPr id="6" name="Text Box 3">
          <a:extLst>
            <a:ext uri="{FF2B5EF4-FFF2-40B4-BE49-F238E27FC236}">
              <a16:creationId xmlns:a16="http://schemas.microsoft.com/office/drawing/2014/main" id="{00000000-0008-0000-0900-000006000000}"/>
            </a:ext>
          </a:extLst>
        </xdr:cNvPr>
        <xdr:cNvSpPr txBox="1">
          <a:spLocks noChangeArrowheads="1"/>
        </xdr:cNvSpPr>
      </xdr:nvSpPr>
      <xdr:spPr bwMode="auto">
        <a:xfrm>
          <a:off x="5021713" y="533846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p>
      </xdr:txBody>
    </xdr:sp>
    <xdr:clientData/>
  </xdr:oneCellAnchor>
  <xdr:oneCellAnchor>
    <xdr:from>
      <xdr:col>24</xdr:col>
      <xdr:colOff>76557</xdr:colOff>
      <xdr:row>7</xdr:row>
      <xdr:rowOff>344478</xdr:rowOff>
    </xdr:from>
    <xdr:ext cx="363682" cy="168508"/>
    <xdr:sp macro="" textlink="">
      <xdr:nvSpPr>
        <xdr:cNvPr id="7" name="Text Box 3">
          <a:extLst>
            <a:ext uri="{FF2B5EF4-FFF2-40B4-BE49-F238E27FC236}">
              <a16:creationId xmlns:a16="http://schemas.microsoft.com/office/drawing/2014/main" id="{00000000-0008-0000-0900-000007000000}"/>
            </a:ext>
          </a:extLst>
        </xdr:cNvPr>
        <xdr:cNvSpPr txBox="1">
          <a:spLocks noChangeArrowheads="1"/>
        </xdr:cNvSpPr>
      </xdr:nvSpPr>
      <xdr:spPr bwMode="auto">
        <a:xfrm>
          <a:off x="5040763" y="6048272"/>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p>
      </xdr:txBody>
    </xdr:sp>
    <xdr:clientData/>
  </xdr:oneCellAnchor>
  <xdr:twoCellAnchor>
    <xdr:from>
      <xdr:col>2</xdr:col>
      <xdr:colOff>325581</xdr:colOff>
      <xdr:row>1</xdr:row>
      <xdr:rowOff>111872</xdr:rowOff>
    </xdr:from>
    <xdr:to>
      <xdr:col>2</xdr:col>
      <xdr:colOff>343507</xdr:colOff>
      <xdr:row>2</xdr:row>
      <xdr:rowOff>3424783</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bwMode="auto">
        <a:xfrm flipH="1">
          <a:off x="3138257" y="492872"/>
          <a:ext cx="17926" cy="3492205"/>
        </a:xfrm>
        <a:prstGeom prst="line">
          <a:avLst/>
        </a:prstGeom>
        <a:solidFill>
          <a:srgbClr val="090000"/>
        </a:solidFill>
        <a:ln w="3810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2439201</xdr:colOff>
      <xdr:row>2</xdr:row>
      <xdr:rowOff>102524</xdr:rowOff>
    </xdr:from>
    <xdr:to>
      <xdr:col>3</xdr:col>
      <xdr:colOff>0</xdr:colOff>
      <xdr:row>2</xdr:row>
      <xdr:rowOff>681699</xdr:rowOff>
    </xdr:to>
    <xdr:sp macro="" textlink="">
      <xdr:nvSpPr>
        <xdr:cNvPr id="9" name="円/楕円 8">
          <a:extLst>
            <a:ext uri="{FF2B5EF4-FFF2-40B4-BE49-F238E27FC236}">
              <a16:creationId xmlns:a16="http://schemas.microsoft.com/office/drawing/2014/main" id="{00000000-0008-0000-0900-000009000000}"/>
            </a:ext>
          </a:extLst>
        </xdr:cNvPr>
        <xdr:cNvSpPr/>
      </xdr:nvSpPr>
      <xdr:spPr bwMode="auto">
        <a:xfrm>
          <a:off x="2764172" y="662818"/>
          <a:ext cx="788093" cy="579175"/>
        </a:xfrm>
        <a:prstGeom prst="ellipse">
          <a:avLst/>
        </a:prstGeom>
        <a:solidFill>
          <a:schemeClr val="accent6">
            <a:lumMod val="40000"/>
            <a:lumOff val="60000"/>
          </a:schemeClr>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ctr" eaLnBrk="1" fontAlgn="auto" latinLnBrk="0" hangingPunct="1"/>
          <a:r>
            <a:rPr kumimoji="1" lang="ja-JP" altLang="ja-JP" sz="900">
              <a:effectLst/>
              <a:latin typeface="+mn-lt"/>
              <a:ea typeface="+mn-ea"/>
              <a:cs typeface="+mn-cs"/>
            </a:rPr>
            <a:t>株式分割</a:t>
          </a:r>
          <a:endParaRPr lang="ja-JP" altLang="ja-JP" sz="900">
            <a:effectLst/>
          </a:endParaRPr>
        </a:p>
        <a:p>
          <a:pPr algn="ctr" eaLnBrk="1" fontAlgn="auto" latinLnBrk="0" hangingPunct="1"/>
          <a:r>
            <a:rPr kumimoji="1" lang="en-US" altLang="ja-JP" sz="900">
              <a:effectLst/>
              <a:latin typeface="+mn-lt"/>
              <a:ea typeface="+mn-ea"/>
              <a:cs typeface="+mn-cs"/>
            </a:rPr>
            <a:t>Stock</a:t>
          </a:r>
          <a:r>
            <a:rPr kumimoji="1" lang="en-US" altLang="ja-JP" sz="900" baseline="0">
              <a:effectLst/>
              <a:latin typeface="+mn-lt"/>
              <a:ea typeface="+mn-ea"/>
              <a:cs typeface="+mn-cs"/>
            </a:rPr>
            <a:t> Split</a:t>
          </a:r>
          <a:endParaRPr kumimoji="1" lang="ja-JP" altLang="en-US" sz="9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460562</xdr:colOff>
      <xdr:row>1</xdr:row>
      <xdr:rowOff>105522</xdr:rowOff>
    </xdr:from>
    <xdr:to>
      <xdr:col>32</xdr:col>
      <xdr:colOff>369608</xdr:colOff>
      <xdr:row>3</xdr:row>
      <xdr:rowOff>352051</xdr:rowOff>
    </xdr:to>
    <xdr:graphicFrame macro="">
      <xdr:nvGraphicFramePr>
        <xdr:cNvPr id="12821" name="グラフ 1">
          <a:extLst>
            <a:ext uri="{FF2B5EF4-FFF2-40B4-BE49-F238E27FC236}">
              <a16:creationId xmlns:a16="http://schemas.microsoft.com/office/drawing/2014/main" id="{00000000-0008-0000-0A00-0000153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2290" name="Rectangle 2">
          <a:extLst>
            <a:ext uri="{FF2B5EF4-FFF2-40B4-BE49-F238E27FC236}">
              <a16:creationId xmlns:a16="http://schemas.microsoft.com/office/drawing/2014/main" id="{00000000-0008-0000-0A00-0000023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10</a:t>
          </a:r>
          <a:endParaRPr lang="ja-JP" altLang="en-US"/>
        </a:p>
      </xdr:txBody>
    </xdr:sp>
    <xdr:clientData/>
  </xdr:twoCellAnchor>
  <xdr:oneCellAnchor>
    <xdr:from>
      <xdr:col>28</xdr:col>
      <xdr:colOff>491347</xdr:colOff>
      <xdr:row>2</xdr:row>
      <xdr:rowOff>1107320</xdr:rowOff>
    </xdr:from>
    <xdr:ext cx="402507" cy="251864"/>
    <xdr:sp macro="" textlink="">
      <xdr:nvSpPr>
        <xdr:cNvPr id="12291" name="Text Box 3">
          <a:extLst>
            <a:ext uri="{FF2B5EF4-FFF2-40B4-BE49-F238E27FC236}">
              <a16:creationId xmlns:a16="http://schemas.microsoft.com/office/drawing/2014/main" id="{00000000-0008-0000-0A00-000003300000}"/>
            </a:ext>
          </a:extLst>
        </xdr:cNvPr>
        <xdr:cNvSpPr txBox="1">
          <a:spLocks noChangeArrowheads="1"/>
        </xdr:cNvSpPr>
      </xdr:nvSpPr>
      <xdr:spPr bwMode="auto">
        <a:xfrm>
          <a:off x="7573465" y="1667614"/>
          <a:ext cx="402507" cy="251864"/>
        </a:xfrm>
        <a:prstGeom prst="rect">
          <a:avLst/>
        </a:prstGeom>
        <a:solidFill>
          <a:schemeClr val="bg1"/>
        </a:solidFill>
        <a:ln>
          <a:noFill/>
        </a:ln>
      </xdr:spPr>
      <xdr:txBody>
        <a:bodyPr wrap="square" lIns="18288" tIns="18288" rIns="0" bIns="0" anchor="t" upright="1">
          <a:spAutoFit/>
        </a:bodyPr>
        <a:lstStyle/>
        <a:p>
          <a:pPr algn="l" rtl="0">
            <a:defRPr sz="1000"/>
          </a:pP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1</a:t>
          </a:r>
          <a:endParaRPr lang="ja-JP" altLang="en-US"/>
        </a:p>
      </xdr:txBody>
    </xdr:sp>
    <xdr:clientData/>
  </xdr:oneCellAnchor>
  <xdr:twoCellAnchor editAs="oneCell">
    <xdr:from>
      <xdr:col>1</xdr:col>
      <xdr:colOff>1853454</xdr:colOff>
      <xdr:row>3</xdr:row>
      <xdr:rowOff>9901</xdr:rowOff>
    </xdr:from>
    <xdr:to>
      <xdr:col>24</xdr:col>
      <xdr:colOff>368675</xdr:colOff>
      <xdr:row>3</xdr:row>
      <xdr:rowOff>372411</xdr:rowOff>
    </xdr:to>
    <xdr:sp macro="" textlink="">
      <xdr:nvSpPr>
        <xdr:cNvPr id="12292" name="Text Box 4">
          <a:extLst>
            <a:ext uri="{FF2B5EF4-FFF2-40B4-BE49-F238E27FC236}">
              <a16:creationId xmlns:a16="http://schemas.microsoft.com/office/drawing/2014/main" id="{00000000-0008-0000-0A00-000004300000}"/>
            </a:ext>
          </a:extLst>
        </xdr:cNvPr>
        <xdr:cNvSpPr txBox="1">
          <a:spLocks noChangeArrowheads="1"/>
        </xdr:cNvSpPr>
      </xdr:nvSpPr>
      <xdr:spPr bwMode="auto">
        <a:xfrm>
          <a:off x="2178425" y="5018930"/>
          <a:ext cx="2451660" cy="35933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 特別配当</a:t>
          </a:r>
          <a:r>
            <a:rPr lang="en-US" altLang="ja-JP" sz="1000" b="0" i="0" u="none" strike="noStrike" baseline="0">
              <a:solidFill>
                <a:srgbClr val="000000"/>
              </a:solidFill>
              <a:latin typeface="ＭＳ Ｐゴシック"/>
              <a:ea typeface="ＭＳ Ｐゴシック"/>
            </a:rPr>
            <a:t>20</a:t>
          </a:r>
          <a:r>
            <a:rPr lang="ja-JP" altLang="en-US" sz="1000" b="0" i="0" u="none" strike="noStrike" baseline="0">
              <a:solidFill>
                <a:srgbClr val="000000"/>
              </a:solidFill>
              <a:latin typeface="ＭＳ Ｐゴシック"/>
              <a:ea typeface="ＭＳ Ｐゴシック"/>
            </a:rPr>
            <a:t>円を含む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 It includes </a:t>
          </a:r>
          <a:r>
            <a:rPr lang="en-US" altLang="ja-JP" sz="1000" b="0" i="0" u="none" strike="noStrike" baseline="0">
              <a:solidFill>
                <a:srgbClr val="000000"/>
              </a:solidFill>
              <a:latin typeface="ＭＳ Ｐゴシック"/>
              <a:ea typeface="ＭＳ Ｐゴシック"/>
            </a:rPr>
            <a:t>special</a:t>
          </a:r>
          <a:r>
            <a:rPr lang="ja-JP" altLang="en-US" sz="1000" b="0" i="0" u="none" strike="noStrike" baseline="0">
              <a:solidFill>
                <a:srgbClr val="000000"/>
              </a:solidFill>
              <a:latin typeface="ＭＳ Ｐゴシック"/>
              <a:ea typeface="ＭＳ Ｐゴシック"/>
            </a:rPr>
            <a:t> dividend of \</a:t>
          </a:r>
          <a:r>
            <a:rPr lang="en-US" altLang="ja-JP" sz="1000" b="0" i="0" u="none" strike="noStrike" baseline="0">
              <a:solidFill>
                <a:srgbClr val="000000"/>
              </a:solidFill>
              <a:latin typeface="ＭＳ Ｐゴシック"/>
              <a:ea typeface="ＭＳ Ｐゴシック"/>
            </a:rPr>
            <a:t>20</a:t>
          </a: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2</xdr:col>
      <xdr:colOff>3730</xdr:colOff>
      <xdr:row>2</xdr:row>
      <xdr:rowOff>46562</xdr:rowOff>
    </xdr:from>
    <xdr:to>
      <xdr:col>2</xdr:col>
      <xdr:colOff>22093</xdr:colOff>
      <xdr:row>2</xdr:row>
      <xdr:rowOff>3666741</xdr:rowOff>
    </xdr:to>
    <xdr:cxnSp macro="">
      <xdr:nvCxnSpPr>
        <xdr:cNvPr id="10" name="直線コネクタ 9">
          <a:extLst>
            <a:ext uri="{FF2B5EF4-FFF2-40B4-BE49-F238E27FC236}">
              <a16:creationId xmlns:a16="http://schemas.microsoft.com/office/drawing/2014/main" id="{00000000-0008-0000-0A00-00000A000000}"/>
            </a:ext>
          </a:extLst>
        </xdr:cNvPr>
        <xdr:cNvCxnSpPr/>
      </xdr:nvCxnSpPr>
      <xdr:spPr bwMode="auto">
        <a:xfrm flipH="1">
          <a:off x="2827612" y="606856"/>
          <a:ext cx="18363" cy="3620179"/>
        </a:xfrm>
        <a:prstGeom prst="line">
          <a:avLst/>
        </a:prstGeom>
        <a:solidFill>
          <a:srgbClr val="090000"/>
        </a:solidFill>
        <a:ln w="3810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2149286</xdr:colOff>
      <xdr:row>2</xdr:row>
      <xdr:rowOff>144455</xdr:rowOff>
    </xdr:from>
    <xdr:to>
      <xdr:col>2</xdr:col>
      <xdr:colOff>424634</xdr:colOff>
      <xdr:row>2</xdr:row>
      <xdr:rowOff>714105</xdr:rowOff>
    </xdr:to>
    <xdr:sp macro="" textlink="">
      <xdr:nvSpPr>
        <xdr:cNvPr id="11" name="円/楕円 10">
          <a:extLst>
            <a:ext uri="{FF2B5EF4-FFF2-40B4-BE49-F238E27FC236}">
              <a16:creationId xmlns:a16="http://schemas.microsoft.com/office/drawing/2014/main" id="{00000000-0008-0000-0A00-00000B000000}"/>
            </a:ext>
          </a:extLst>
        </xdr:cNvPr>
        <xdr:cNvSpPr/>
      </xdr:nvSpPr>
      <xdr:spPr bwMode="auto">
        <a:xfrm>
          <a:off x="2474257" y="704749"/>
          <a:ext cx="774259" cy="569650"/>
        </a:xfrm>
        <a:prstGeom prst="ellipse">
          <a:avLst/>
        </a:prstGeom>
        <a:solidFill>
          <a:schemeClr val="accent6">
            <a:lumMod val="40000"/>
            <a:lumOff val="60000"/>
          </a:schemeClr>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ctr" eaLnBrk="1" fontAlgn="auto" latinLnBrk="0" hangingPunct="1"/>
          <a:r>
            <a:rPr kumimoji="1" lang="ja-JP" altLang="ja-JP" sz="900">
              <a:effectLst/>
              <a:latin typeface="+mn-lt"/>
              <a:ea typeface="+mn-ea"/>
              <a:cs typeface="+mn-cs"/>
            </a:rPr>
            <a:t>株式分割</a:t>
          </a:r>
          <a:endParaRPr lang="ja-JP" altLang="ja-JP" sz="900">
            <a:effectLst/>
          </a:endParaRPr>
        </a:p>
        <a:p>
          <a:pPr algn="ctr" eaLnBrk="1" fontAlgn="auto" latinLnBrk="0" hangingPunct="1"/>
          <a:r>
            <a:rPr kumimoji="1" lang="en-US" altLang="ja-JP" sz="900">
              <a:effectLst/>
              <a:latin typeface="+mn-lt"/>
              <a:ea typeface="+mn-ea"/>
              <a:cs typeface="+mn-cs"/>
            </a:rPr>
            <a:t>Stock</a:t>
          </a:r>
          <a:r>
            <a:rPr kumimoji="1" lang="en-US" altLang="ja-JP" sz="900" baseline="0">
              <a:effectLst/>
              <a:latin typeface="+mn-lt"/>
              <a:ea typeface="+mn-ea"/>
              <a:cs typeface="+mn-cs"/>
            </a:rPr>
            <a:t> Split</a:t>
          </a:r>
          <a:endParaRPr kumimoji="1" lang="ja-JP" altLang="en-US" sz="900"/>
        </a:p>
      </xdr:txBody>
    </xdr:sp>
    <xdr:clientData/>
  </xdr:twoCellAnchor>
  <xdr:oneCellAnchor>
    <xdr:from>
      <xdr:col>29</xdr:col>
      <xdr:colOff>622083</xdr:colOff>
      <xdr:row>2</xdr:row>
      <xdr:rowOff>627895</xdr:rowOff>
    </xdr:from>
    <xdr:ext cx="402507" cy="251864"/>
    <xdr:sp macro="" textlink="">
      <xdr:nvSpPr>
        <xdr:cNvPr id="8" name="Text Box 3">
          <a:extLst>
            <a:ext uri="{FF2B5EF4-FFF2-40B4-BE49-F238E27FC236}">
              <a16:creationId xmlns:a16="http://schemas.microsoft.com/office/drawing/2014/main" id="{47C7689A-B896-4CBE-9364-E2423E01764E}"/>
            </a:ext>
          </a:extLst>
        </xdr:cNvPr>
        <xdr:cNvSpPr txBox="1">
          <a:spLocks noChangeArrowheads="1"/>
        </xdr:cNvSpPr>
      </xdr:nvSpPr>
      <xdr:spPr bwMode="auto">
        <a:xfrm>
          <a:off x="8410171" y="1188189"/>
          <a:ext cx="402507" cy="251864"/>
        </a:xfrm>
        <a:prstGeom prst="rect">
          <a:avLst/>
        </a:prstGeom>
        <a:solidFill>
          <a:schemeClr val="bg1"/>
        </a:solidFill>
        <a:ln>
          <a:noFill/>
        </a:ln>
      </xdr:spPr>
      <xdr:txBody>
        <a:bodyPr wrap="square" lIns="18288" tIns="18288" rIns="0" bIns="0" anchor="t" upright="1">
          <a:spAutoFit/>
        </a:bodyPr>
        <a:lstStyle/>
        <a:p>
          <a:pPr algn="l" rtl="0">
            <a:defRPr sz="1000"/>
          </a:pP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2</a:t>
          </a:r>
          <a:endParaRPr lang="ja-JP" altLang="en-US"/>
        </a:p>
      </xdr:txBody>
    </xdr:sp>
    <xdr:clientData/>
  </xdr:oneCellAnchor>
  <xdr:twoCellAnchor editAs="oneCell">
    <xdr:from>
      <xdr:col>24</xdr:col>
      <xdr:colOff>409949</xdr:colOff>
      <xdr:row>3</xdr:row>
      <xdr:rowOff>9901</xdr:rowOff>
    </xdr:from>
    <xdr:to>
      <xdr:col>31</xdr:col>
      <xdr:colOff>210163</xdr:colOff>
      <xdr:row>3</xdr:row>
      <xdr:rowOff>372411</xdr:rowOff>
    </xdr:to>
    <xdr:sp macro="" textlink="">
      <xdr:nvSpPr>
        <xdr:cNvPr id="9" name="Text Box 4">
          <a:extLst>
            <a:ext uri="{FF2B5EF4-FFF2-40B4-BE49-F238E27FC236}">
              <a16:creationId xmlns:a16="http://schemas.microsoft.com/office/drawing/2014/main" id="{9FF101F2-3B77-41DB-B183-0FCFE82DCD0A}"/>
            </a:ext>
          </a:extLst>
        </xdr:cNvPr>
        <xdr:cNvSpPr txBox="1">
          <a:spLocks noChangeArrowheads="1"/>
        </xdr:cNvSpPr>
      </xdr:nvSpPr>
      <xdr:spPr bwMode="auto">
        <a:xfrm>
          <a:off x="4668184" y="5018930"/>
          <a:ext cx="4742008" cy="35933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創立</a:t>
          </a:r>
          <a:r>
            <a:rPr lang="en-US" altLang="ja-JP" sz="1000" b="0" i="0" u="none" strike="noStrike" baseline="0">
              <a:solidFill>
                <a:srgbClr val="000000"/>
              </a:solidFill>
              <a:latin typeface="ＭＳ Ｐゴシック"/>
              <a:ea typeface="ＭＳ Ｐゴシック"/>
            </a:rPr>
            <a:t>70</a:t>
          </a:r>
          <a:r>
            <a:rPr lang="ja-JP" altLang="en-US" sz="1000" b="0" i="0" u="none" strike="noStrike" baseline="0">
              <a:solidFill>
                <a:srgbClr val="000000"/>
              </a:solidFill>
              <a:latin typeface="ＭＳ Ｐゴシック"/>
              <a:ea typeface="ＭＳ Ｐゴシック"/>
            </a:rPr>
            <a:t>周年記念配当</a:t>
          </a:r>
          <a:r>
            <a:rPr lang="en-US" altLang="ja-JP" sz="1000" b="0" i="0" u="none" strike="noStrike" baseline="0">
              <a:solidFill>
                <a:srgbClr val="000000"/>
              </a:solidFill>
              <a:latin typeface="ＭＳ Ｐゴシック"/>
              <a:ea typeface="ＭＳ Ｐゴシック"/>
            </a:rPr>
            <a:t>13</a:t>
          </a:r>
          <a:r>
            <a:rPr lang="ja-JP" altLang="en-US" sz="1000" b="0" i="0" u="none" strike="noStrike" baseline="0">
              <a:solidFill>
                <a:srgbClr val="000000"/>
              </a:solidFill>
              <a:latin typeface="ＭＳ Ｐゴシック"/>
              <a:ea typeface="ＭＳ Ｐゴシック"/>
            </a:rPr>
            <a:t>円、特別配当</a:t>
          </a:r>
          <a:r>
            <a:rPr lang="en-US" altLang="ja-JP" sz="1000" b="0" i="0" u="none" strike="noStrike" baseline="0">
              <a:solidFill>
                <a:srgbClr val="000000"/>
              </a:solidFill>
              <a:latin typeface="ＭＳ Ｐゴシック"/>
              <a:ea typeface="ＭＳ Ｐゴシック"/>
            </a:rPr>
            <a:t>15</a:t>
          </a:r>
          <a:r>
            <a:rPr lang="ja-JP" altLang="en-US" sz="1000" b="0" i="0" u="none" strike="noStrike" baseline="0">
              <a:solidFill>
                <a:srgbClr val="000000"/>
              </a:solidFill>
              <a:latin typeface="ＭＳ Ｐゴシック"/>
              <a:ea typeface="ＭＳ Ｐゴシック"/>
            </a:rPr>
            <a:t>円を含む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It includes </a:t>
          </a:r>
          <a:r>
            <a:rPr lang="en-US" altLang="ja-JP" sz="1000" b="0" i="0" u="none" strike="noStrike" baseline="0">
              <a:solidFill>
                <a:srgbClr val="000000"/>
              </a:solidFill>
              <a:latin typeface="ＭＳ Ｐゴシック"/>
              <a:ea typeface="ＭＳ Ｐゴシック"/>
            </a:rPr>
            <a:t>70</a:t>
          </a:r>
          <a:r>
            <a:rPr lang="en-US" altLang="ja-JP" sz="1000" b="0" i="0" u="none" strike="noStrike" baseline="30000">
              <a:solidFill>
                <a:srgbClr val="000000"/>
              </a:solidFill>
              <a:latin typeface="ＭＳ Ｐゴシック"/>
              <a:ea typeface="ＭＳ Ｐゴシック"/>
            </a:rPr>
            <a:t>th</a:t>
          </a:r>
          <a:r>
            <a:rPr lang="en-US" altLang="ja-JP" sz="1000" b="0" i="0" u="none" strike="noStrike" baseline="0">
              <a:solidFill>
                <a:srgbClr val="000000"/>
              </a:solidFill>
              <a:latin typeface="ＭＳ Ｐゴシック"/>
              <a:ea typeface="ＭＳ Ｐゴシック"/>
            </a:rPr>
            <a:t> anniversary dividend of \13.00 and</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special</a:t>
          </a:r>
          <a:r>
            <a:rPr lang="ja-JP" altLang="en-US" sz="1000" b="0" i="0" u="none" strike="noStrike" baseline="0">
              <a:solidFill>
                <a:srgbClr val="000000"/>
              </a:solidFill>
              <a:latin typeface="ＭＳ Ｐゴシック"/>
              <a:ea typeface="ＭＳ Ｐゴシック"/>
            </a:rPr>
            <a:t> dividend of \</a:t>
          </a:r>
          <a:r>
            <a:rPr lang="en-US" altLang="ja-JP" sz="1000" b="0" i="0" u="none" strike="noStrike" baseline="0">
              <a:solidFill>
                <a:srgbClr val="000000"/>
              </a:solidFill>
              <a:latin typeface="ＭＳ Ｐゴシック"/>
              <a:ea typeface="ＭＳ Ｐゴシック"/>
            </a:rPr>
            <a:t>15</a:t>
          </a: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892920</xdr:colOff>
      <xdr:row>1</xdr:row>
      <xdr:rowOff>60886</xdr:rowOff>
    </xdr:from>
    <xdr:to>
      <xdr:col>31</xdr:col>
      <xdr:colOff>448478</xdr:colOff>
      <xdr:row>2</xdr:row>
      <xdr:rowOff>3462619</xdr:rowOff>
    </xdr:to>
    <xdr:graphicFrame macro="">
      <xdr:nvGraphicFramePr>
        <xdr:cNvPr id="1346" name="グラフ 1">
          <a:extLst>
            <a:ext uri="{FF2B5EF4-FFF2-40B4-BE49-F238E27FC236}">
              <a16:creationId xmlns:a16="http://schemas.microsoft.com/office/drawing/2014/main" id="{00000000-0008-0000-0B00-000042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026" name="Rectangle 2">
          <a:extLst>
            <a:ext uri="{FF2B5EF4-FFF2-40B4-BE49-F238E27FC236}">
              <a16:creationId xmlns:a16="http://schemas.microsoft.com/office/drawing/2014/main" id="{00000000-0008-0000-0B00-0000020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1</a:t>
          </a:r>
          <a:endParaRPr lang="ja-JP" altLang="en-US"/>
        </a:p>
      </xdr:txBody>
    </xdr:sp>
    <xdr:clientData/>
  </xdr:twoCellAnchor>
  <xdr:oneCellAnchor>
    <xdr:from>
      <xdr:col>24</xdr:col>
      <xdr:colOff>76198</xdr:colOff>
      <xdr:row>6</xdr:row>
      <xdr:rowOff>377825</xdr:rowOff>
    </xdr:from>
    <xdr:ext cx="363682" cy="168508"/>
    <xdr:sp macro="" textlink="">
      <xdr:nvSpPr>
        <xdr:cNvPr id="5" name="Text Box 3">
          <a:extLst>
            <a:ext uri="{FF2B5EF4-FFF2-40B4-BE49-F238E27FC236}">
              <a16:creationId xmlns:a16="http://schemas.microsoft.com/office/drawing/2014/main" id="{00000000-0008-0000-0B00-000005000000}"/>
            </a:ext>
          </a:extLst>
        </xdr:cNvPr>
        <xdr:cNvSpPr txBox="1">
          <a:spLocks noChangeArrowheads="1"/>
        </xdr:cNvSpPr>
      </xdr:nvSpPr>
      <xdr:spPr bwMode="auto">
        <a:xfrm>
          <a:off x="4334433" y="5241178"/>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500" b="0"/>
        </a:p>
      </xdr:txBody>
    </xdr:sp>
    <xdr:clientData/>
  </xdr:oneCellAnchor>
  <xdr:oneCellAnchor>
    <xdr:from>
      <xdr:col>24</xdr:col>
      <xdr:colOff>56587</xdr:colOff>
      <xdr:row>8</xdr:row>
      <xdr:rowOff>371763</xdr:rowOff>
    </xdr:from>
    <xdr:ext cx="363682" cy="168508"/>
    <xdr:sp macro="" textlink="">
      <xdr:nvSpPr>
        <xdr:cNvPr id="6" name="Text Box 3">
          <a:extLst>
            <a:ext uri="{FF2B5EF4-FFF2-40B4-BE49-F238E27FC236}">
              <a16:creationId xmlns:a16="http://schemas.microsoft.com/office/drawing/2014/main" id="{00000000-0008-0000-0B00-000006000000}"/>
            </a:ext>
          </a:extLst>
        </xdr:cNvPr>
        <xdr:cNvSpPr txBox="1">
          <a:spLocks noChangeArrowheads="1"/>
        </xdr:cNvSpPr>
      </xdr:nvSpPr>
      <xdr:spPr bwMode="auto">
        <a:xfrm>
          <a:off x="5020793" y="599711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855942</xdr:colOff>
      <xdr:row>1</xdr:row>
      <xdr:rowOff>155014</xdr:rowOff>
    </xdr:from>
    <xdr:to>
      <xdr:col>31</xdr:col>
      <xdr:colOff>485792</xdr:colOff>
      <xdr:row>3</xdr:row>
      <xdr:rowOff>323103</xdr:rowOff>
    </xdr:to>
    <xdr:graphicFrame macro="">
      <xdr:nvGraphicFramePr>
        <xdr:cNvPr id="6411" name="グラフ 1">
          <a:extLst>
            <a:ext uri="{FF2B5EF4-FFF2-40B4-BE49-F238E27FC236}">
              <a16:creationId xmlns:a16="http://schemas.microsoft.com/office/drawing/2014/main" id="{00000000-0008-0000-0C00-00000B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6146" name="Rectangle 2">
          <a:extLst>
            <a:ext uri="{FF2B5EF4-FFF2-40B4-BE49-F238E27FC236}">
              <a16:creationId xmlns:a16="http://schemas.microsoft.com/office/drawing/2014/main" id="{00000000-0008-0000-0C00-0000021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2</a:t>
          </a:r>
          <a:endParaRPr lang="ja-JP" altLang="en-US"/>
        </a:p>
      </xdr:txBody>
    </xdr:sp>
    <xdr:clientData/>
  </xdr:twoCellAnchor>
  <xdr:oneCellAnchor>
    <xdr:from>
      <xdr:col>1</xdr:col>
      <xdr:colOff>2028267</xdr:colOff>
      <xdr:row>7</xdr:row>
      <xdr:rowOff>67236</xdr:rowOff>
    </xdr:from>
    <xdr:ext cx="363682" cy="168508"/>
    <xdr:sp macro="" textlink="">
      <xdr:nvSpPr>
        <xdr:cNvPr id="7" name="Text Box 3">
          <a:extLst>
            <a:ext uri="{FF2B5EF4-FFF2-40B4-BE49-F238E27FC236}">
              <a16:creationId xmlns:a16="http://schemas.microsoft.com/office/drawing/2014/main" id="{00000000-0008-0000-0C00-000007000000}"/>
            </a:ext>
          </a:extLst>
        </xdr:cNvPr>
        <xdr:cNvSpPr txBox="1">
          <a:spLocks noChangeArrowheads="1"/>
        </xdr:cNvSpPr>
      </xdr:nvSpPr>
      <xdr:spPr bwMode="auto">
        <a:xfrm>
          <a:off x="2352117" y="616323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2</xdr:col>
      <xdr:colOff>866775</xdr:colOff>
      <xdr:row>1</xdr:row>
      <xdr:rowOff>121211</xdr:rowOff>
    </xdr:from>
    <xdr:to>
      <xdr:col>32</xdr:col>
      <xdr:colOff>428204</xdr:colOff>
      <xdr:row>3</xdr:row>
      <xdr:rowOff>334123</xdr:rowOff>
    </xdr:to>
    <xdr:graphicFrame macro="">
      <xdr:nvGraphicFramePr>
        <xdr:cNvPr id="5387" name="グラフ 1">
          <a:extLst>
            <a:ext uri="{FF2B5EF4-FFF2-40B4-BE49-F238E27FC236}">
              <a16:creationId xmlns:a16="http://schemas.microsoft.com/office/drawing/2014/main" id="{00000000-0008-0000-0D00-00000B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38100</xdr:colOff>
      <xdr:row>0</xdr:row>
      <xdr:rowOff>28575</xdr:rowOff>
    </xdr:from>
    <xdr:to>
      <xdr:col>2</xdr:col>
      <xdr:colOff>371475</xdr:colOff>
      <xdr:row>0</xdr:row>
      <xdr:rowOff>361950</xdr:rowOff>
    </xdr:to>
    <xdr:sp macro="" textlink="">
      <xdr:nvSpPr>
        <xdr:cNvPr id="5122" name="Rectangle 2">
          <a:extLst>
            <a:ext uri="{FF2B5EF4-FFF2-40B4-BE49-F238E27FC236}">
              <a16:creationId xmlns:a16="http://schemas.microsoft.com/office/drawing/2014/main" id="{00000000-0008-0000-0D00-0000021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3</a:t>
          </a:r>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1064099</xdr:colOff>
      <xdr:row>1</xdr:row>
      <xdr:rowOff>142128</xdr:rowOff>
    </xdr:from>
    <xdr:to>
      <xdr:col>31</xdr:col>
      <xdr:colOff>560453</xdr:colOff>
      <xdr:row>3</xdr:row>
      <xdr:rowOff>255867</xdr:rowOff>
    </xdr:to>
    <xdr:graphicFrame macro="">
      <xdr:nvGraphicFramePr>
        <xdr:cNvPr id="2317" name="グラフ 2">
          <a:extLst>
            <a:ext uri="{FF2B5EF4-FFF2-40B4-BE49-F238E27FC236}">
              <a16:creationId xmlns:a16="http://schemas.microsoft.com/office/drawing/2014/main" id="{00000000-0008-0000-0E00-00000D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2052" name="Rectangle 4">
          <a:extLst>
            <a:ext uri="{FF2B5EF4-FFF2-40B4-BE49-F238E27FC236}">
              <a16:creationId xmlns:a16="http://schemas.microsoft.com/office/drawing/2014/main" id="{00000000-0008-0000-0E00-0000040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4</a:t>
          </a:r>
          <a:endParaRPr lang="ja-JP" altLang="en-US"/>
        </a:p>
      </xdr:txBody>
    </xdr:sp>
    <xdr:clientData/>
  </xdr:twoCellAnchor>
  <xdr:oneCellAnchor>
    <xdr:from>
      <xdr:col>1</xdr:col>
      <xdr:colOff>2017061</xdr:colOff>
      <xdr:row>6</xdr:row>
      <xdr:rowOff>56029</xdr:rowOff>
    </xdr:from>
    <xdr:ext cx="363682" cy="168508"/>
    <xdr:sp macro="" textlink="">
      <xdr:nvSpPr>
        <xdr:cNvPr id="8" name="Text Box 3">
          <a:extLst>
            <a:ext uri="{FF2B5EF4-FFF2-40B4-BE49-F238E27FC236}">
              <a16:creationId xmlns:a16="http://schemas.microsoft.com/office/drawing/2014/main" id="{00000000-0008-0000-0E00-000008000000}"/>
            </a:ext>
          </a:extLst>
        </xdr:cNvPr>
        <xdr:cNvSpPr txBox="1">
          <a:spLocks noChangeArrowheads="1"/>
        </xdr:cNvSpPr>
      </xdr:nvSpPr>
      <xdr:spPr bwMode="auto">
        <a:xfrm>
          <a:off x="2340911" y="5809129"/>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xdr:col>
      <xdr:colOff>1046068</xdr:colOff>
      <xdr:row>1</xdr:row>
      <xdr:rowOff>142502</xdr:rowOff>
    </xdr:from>
    <xdr:to>
      <xdr:col>31</xdr:col>
      <xdr:colOff>543997</xdr:colOff>
      <xdr:row>3</xdr:row>
      <xdr:rowOff>316940</xdr:rowOff>
    </xdr:to>
    <xdr:graphicFrame macro="">
      <xdr:nvGraphicFramePr>
        <xdr:cNvPr id="7438" name="グラフ 3">
          <a:extLst>
            <a:ext uri="{FF2B5EF4-FFF2-40B4-BE49-F238E27FC236}">
              <a16:creationId xmlns:a16="http://schemas.microsoft.com/office/drawing/2014/main" id="{00000000-0008-0000-0F00-00000E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7173" name="Rectangle 5">
          <a:extLst>
            <a:ext uri="{FF2B5EF4-FFF2-40B4-BE49-F238E27FC236}">
              <a16:creationId xmlns:a16="http://schemas.microsoft.com/office/drawing/2014/main" id="{00000000-0008-0000-0F00-0000051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5</a:t>
          </a:r>
          <a:endParaRPr lang="ja-JP" altLang="en-US"/>
        </a:p>
      </xdr:txBody>
    </xdr:sp>
    <xdr:clientData/>
  </xdr:twoCellAnchor>
  <xdr:oneCellAnchor>
    <xdr:from>
      <xdr:col>1</xdr:col>
      <xdr:colOff>1961030</xdr:colOff>
      <xdr:row>6</xdr:row>
      <xdr:rowOff>56029</xdr:rowOff>
    </xdr:from>
    <xdr:ext cx="363682" cy="168508"/>
    <xdr:sp macro="" textlink="">
      <xdr:nvSpPr>
        <xdr:cNvPr id="4" name="Text Box 3">
          <a:extLst>
            <a:ext uri="{FF2B5EF4-FFF2-40B4-BE49-F238E27FC236}">
              <a16:creationId xmlns:a16="http://schemas.microsoft.com/office/drawing/2014/main" id="{00000000-0008-0000-0F00-000004000000}"/>
            </a:ext>
          </a:extLst>
        </xdr:cNvPr>
        <xdr:cNvSpPr txBox="1">
          <a:spLocks noChangeArrowheads="1"/>
        </xdr:cNvSpPr>
      </xdr:nvSpPr>
      <xdr:spPr bwMode="auto">
        <a:xfrm>
          <a:off x="2284880" y="5818654"/>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oneCellAnchor>
    <xdr:from>
      <xdr:col>1</xdr:col>
      <xdr:colOff>1961030</xdr:colOff>
      <xdr:row>7</xdr:row>
      <xdr:rowOff>73959</xdr:rowOff>
    </xdr:from>
    <xdr:ext cx="363682" cy="168508"/>
    <xdr:sp macro="" textlink="">
      <xdr:nvSpPr>
        <xdr:cNvPr id="5" name="Text Box 3">
          <a:extLst>
            <a:ext uri="{FF2B5EF4-FFF2-40B4-BE49-F238E27FC236}">
              <a16:creationId xmlns:a16="http://schemas.microsoft.com/office/drawing/2014/main" id="{00000000-0008-0000-0F00-000005000000}"/>
            </a:ext>
          </a:extLst>
        </xdr:cNvPr>
        <xdr:cNvSpPr txBox="1">
          <a:spLocks noChangeArrowheads="1"/>
        </xdr:cNvSpPr>
      </xdr:nvSpPr>
      <xdr:spPr bwMode="auto">
        <a:xfrm>
          <a:off x="2284880" y="6150909"/>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28575</xdr:rowOff>
    </xdr:from>
    <xdr:to>
      <xdr:col>1</xdr:col>
      <xdr:colOff>371475</xdr:colOff>
      <xdr:row>0</xdr:row>
      <xdr:rowOff>361950</xdr:rowOff>
    </xdr:to>
    <xdr:sp macro="" textlink="">
      <xdr:nvSpPr>
        <xdr:cNvPr id="9229" name="Rectangle 13">
          <a:extLst>
            <a:ext uri="{FF2B5EF4-FFF2-40B4-BE49-F238E27FC236}">
              <a16:creationId xmlns:a16="http://schemas.microsoft.com/office/drawing/2014/main" id="{00000000-0008-0000-0100-00000D2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endParaRPr lang="ja-JP" altLang="en-US"/>
        </a:p>
      </xdr:txBody>
    </xdr:sp>
    <xdr:clientData/>
  </xdr:twoCellAnchor>
  <xdr:twoCellAnchor>
    <xdr:from>
      <xdr:col>1</xdr:col>
      <xdr:colOff>962025</xdr:colOff>
      <xdr:row>1</xdr:row>
      <xdr:rowOff>64060</xdr:rowOff>
    </xdr:from>
    <xdr:to>
      <xdr:col>31</xdr:col>
      <xdr:colOff>292100</xdr:colOff>
      <xdr:row>3</xdr:row>
      <xdr:rowOff>333002</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282700" y="457760"/>
          <a:ext cx="8423275" cy="4907617"/>
          <a:chOff x="918883" y="459441"/>
          <a:chExt cx="10130117" cy="4896971"/>
        </a:xfrm>
      </xdr:grpSpPr>
      <xdr:graphicFrame macro="">
        <xdr:nvGraphicFramePr>
          <xdr:cNvPr id="9494" name="グラフ 1">
            <a:extLst>
              <a:ext uri="{FF2B5EF4-FFF2-40B4-BE49-F238E27FC236}">
                <a16:creationId xmlns:a16="http://schemas.microsoft.com/office/drawing/2014/main" id="{00000000-0008-0000-0100-000016250000}"/>
              </a:ext>
            </a:extLst>
          </xdr:cNvPr>
          <xdr:cNvGraphicFramePr>
            <a:graphicFrameLocks/>
          </xdr:cNvGraphicFramePr>
        </xdr:nvGraphicFramePr>
        <xdr:xfrm>
          <a:off x="918883" y="459441"/>
          <a:ext cx="10130117" cy="489697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026202" y="4881822"/>
            <a:ext cx="1644796" cy="275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1100">
                <a:latin typeface="+mn-ea"/>
                <a:ea typeface="+mn-ea"/>
              </a:rPr>
              <a:t>（右軸：</a:t>
            </a:r>
            <a:r>
              <a:rPr kumimoji="1" lang="en-US" altLang="ja-JP" sz="1100">
                <a:latin typeface="+mn-ea"/>
                <a:ea typeface="+mn-ea"/>
              </a:rPr>
              <a:t>Right</a:t>
            </a:r>
            <a:r>
              <a:rPr kumimoji="1" lang="ja-JP" altLang="en-US" sz="1100">
                <a:latin typeface="+mn-ea"/>
                <a:ea typeface="+mn-ea"/>
              </a:rPr>
              <a:t> </a:t>
            </a:r>
            <a:r>
              <a:rPr kumimoji="1" lang="en-US" altLang="ja-JP" sz="1100">
                <a:latin typeface="+mn-ea"/>
                <a:ea typeface="+mn-ea"/>
              </a:rPr>
              <a:t>Axis</a:t>
            </a:r>
            <a:r>
              <a:rPr kumimoji="1" lang="ja-JP" altLang="en-US" sz="1100">
                <a:latin typeface="+mn-ea"/>
                <a:ea typeface="+mn-ea"/>
              </a:rPr>
              <a:t>）</a:t>
            </a:r>
          </a:p>
        </xdr:txBody>
      </xdr:sp>
    </xdr:grpSp>
    <xdr:clientData/>
  </xdr:twoCellAnchor>
  <xdr:oneCellAnchor>
    <xdr:from>
      <xdr:col>1</xdr:col>
      <xdr:colOff>2446058</xdr:colOff>
      <xdr:row>11</xdr:row>
      <xdr:rowOff>1306</xdr:rowOff>
    </xdr:from>
    <xdr:ext cx="363682" cy="168508"/>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a:off x="2769908" y="718315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1</xdr:col>
      <xdr:colOff>802900</xdr:colOff>
      <xdr:row>1</xdr:row>
      <xdr:rowOff>97678</xdr:rowOff>
    </xdr:from>
    <xdr:to>
      <xdr:col>31</xdr:col>
      <xdr:colOff>606425</xdr:colOff>
      <xdr:row>3</xdr:row>
      <xdr:rowOff>248211</xdr:rowOff>
    </xdr:to>
    <xdr:graphicFrame macro="">
      <xdr:nvGraphicFramePr>
        <xdr:cNvPr id="54047" name="グラフ 1">
          <a:extLst>
            <a:ext uri="{FF2B5EF4-FFF2-40B4-BE49-F238E27FC236}">
              <a16:creationId xmlns:a16="http://schemas.microsoft.com/office/drawing/2014/main" id="{00000000-0008-0000-1000-00001FD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xdr:colOff>
      <xdr:row>7</xdr:row>
      <xdr:rowOff>47625</xdr:rowOff>
    </xdr:from>
    <xdr:to>
      <xdr:col>3</xdr:col>
      <xdr:colOff>247650</xdr:colOff>
      <xdr:row>7</xdr:row>
      <xdr:rowOff>180975</xdr:rowOff>
    </xdr:to>
    <xdr:sp macro="" textlink="">
      <xdr:nvSpPr>
        <xdr:cNvPr id="53250" name="Text Box 2">
          <a:extLst>
            <a:ext uri="{FF2B5EF4-FFF2-40B4-BE49-F238E27FC236}">
              <a16:creationId xmlns:a16="http://schemas.microsoft.com/office/drawing/2014/main" id="{00000000-0008-0000-1000-000002D00000}"/>
            </a:ext>
          </a:extLst>
        </xdr:cNvPr>
        <xdr:cNvSpPr txBox="1">
          <a:spLocks noChangeArrowheads="1"/>
        </xdr:cNvSpPr>
      </xdr:nvSpPr>
      <xdr:spPr bwMode="auto">
        <a:xfrm>
          <a:off x="2686050" y="6134100"/>
          <a:ext cx="0" cy="13335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4</xdr:col>
      <xdr:colOff>95250</xdr:colOff>
      <xdr:row>7</xdr:row>
      <xdr:rowOff>47625</xdr:rowOff>
    </xdr:from>
    <xdr:to>
      <xdr:col>4</xdr:col>
      <xdr:colOff>247650</xdr:colOff>
      <xdr:row>7</xdr:row>
      <xdr:rowOff>180975</xdr:rowOff>
    </xdr:to>
    <xdr:sp macro="" textlink="">
      <xdr:nvSpPr>
        <xdr:cNvPr id="53251" name="Text Box 3">
          <a:extLst>
            <a:ext uri="{FF2B5EF4-FFF2-40B4-BE49-F238E27FC236}">
              <a16:creationId xmlns:a16="http://schemas.microsoft.com/office/drawing/2014/main" id="{00000000-0008-0000-1000-000003D00000}"/>
            </a:ext>
          </a:extLst>
        </xdr:cNvPr>
        <xdr:cNvSpPr txBox="1">
          <a:spLocks noChangeArrowheads="1"/>
        </xdr:cNvSpPr>
      </xdr:nvSpPr>
      <xdr:spPr bwMode="auto">
        <a:xfrm>
          <a:off x="2686050" y="6134100"/>
          <a:ext cx="0" cy="13335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xdr:col>
      <xdr:colOff>95250</xdr:colOff>
      <xdr:row>7</xdr:row>
      <xdr:rowOff>47625</xdr:rowOff>
    </xdr:from>
    <xdr:to>
      <xdr:col>5</xdr:col>
      <xdr:colOff>247650</xdr:colOff>
      <xdr:row>7</xdr:row>
      <xdr:rowOff>180975</xdr:rowOff>
    </xdr:to>
    <xdr:sp macro="" textlink="">
      <xdr:nvSpPr>
        <xdr:cNvPr id="53252" name="Text Box 4">
          <a:extLst>
            <a:ext uri="{FF2B5EF4-FFF2-40B4-BE49-F238E27FC236}">
              <a16:creationId xmlns:a16="http://schemas.microsoft.com/office/drawing/2014/main" id="{00000000-0008-0000-1000-000004D00000}"/>
            </a:ext>
          </a:extLst>
        </xdr:cNvPr>
        <xdr:cNvSpPr txBox="1">
          <a:spLocks noChangeArrowheads="1"/>
        </xdr:cNvSpPr>
      </xdr:nvSpPr>
      <xdr:spPr bwMode="auto">
        <a:xfrm>
          <a:off x="2686050" y="6134100"/>
          <a:ext cx="0" cy="13335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6</xdr:col>
      <xdr:colOff>95250</xdr:colOff>
      <xdr:row>7</xdr:row>
      <xdr:rowOff>47625</xdr:rowOff>
    </xdr:from>
    <xdr:to>
      <xdr:col>6</xdr:col>
      <xdr:colOff>247650</xdr:colOff>
      <xdr:row>7</xdr:row>
      <xdr:rowOff>180975</xdr:rowOff>
    </xdr:to>
    <xdr:sp macro="" textlink="">
      <xdr:nvSpPr>
        <xdr:cNvPr id="53253" name="Text Box 5">
          <a:extLst>
            <a:ext uri="{FF2B5EF4-FFF2-40B4-BE49-F238E27FC236}">
              <a16:creationId xmlns:a16="http://schemas.microsoft.com/office/drawing/2014/main" id="{00000000-0008-0000-1000-000005D00000}"/>
            </a:ext>
          </a:extLst>
        </xdr:cNvPr>
        <xdr:cNvSpPr txBox="1">
          <a:spLocks noChangeArrowheads="1"/>
        </xdr:cNvSpPr>
      </xdr:nvSpPr>
      <xdr:spPr bwMode="auto">
        <a:xfrm>
          <a:off x="2686050" y="6134100"/>
          <a:ext cx="0" cy="13335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xdr:col>
      <xdr:colOff>38100</xdr:colOff>
      <xdr:row>0</xdr:row>
      <xdr:rowOff>28575</xdr:rowOff>
    </xdr:from>
    <xdr:to>
      <xdr:col>1</xdr:col>
      <xdr:colOff>371475</xdr:colOff>
      <xdr:row>0</xdr:row>
      <xdr:rowOff>361950</xdr:rowOff>
    </xdr:to>
    <xdr:sp macro="" textlink="">
      <xdr:nvSpPr>
        <xdr:cNvPr id="53254" name="Rectangle 6">
          <a:extLst>
            <a:ext uri="{FF2B5EF4-FFF2-40B4-BE49-F238E27FC236}">
              <a16:creationId xmlns:a16="http://schemas.microsoft.com/office/drawing/2014/main" id="{00000000-0008-0000-1000-000006D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6</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1257303</xdr:colOff>
      <xdr:row>1</xdr:row>
      <xdr:rowOff>27642</xdr:rowOff>
    </xdr:from>
    <xdr:to>
      <xdr:col>33</xdr:col>
      <xdr:colOff>19358</xdr:colOff>
      <xdr:row>3</xdr:row>
      <xdr:rowOff>139700</xdr:rowOff>
    </xdr:to>
    <xdr:graphicFrame macro="">
      <xdr:nvGraphicFramePr>
        <xdr:cNvPr id="14606" name="グラフ 3">
          <a:extLst>
            <a:ext uri="{FF2B5EF4-FFF2-40B4-BE49-F238E27FC236}">
              <a16:creationId xmlns:a16="http://schemas.microsoft.com/office/drawing/2014/main" id="{00000000-0008-0000-0200-00000E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4341" name="Rectangle 5">
          <a:extLst>
            <a:ext uri="{FF2B5EF4-FFF2-40B4-BE49-F238E27FC236}">
              <a16:creationId xmlns:a16="http://schemas.microsoft.com/office/drawing/2014/main" id="{00000000-0008-0000-0200-0000053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2</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1177766</xdr:colOff>
      <xdr:row>1</xdr:row>
      <xdr:rowOff>58700</xdr:rowOff>
    </xdr:from>
    <xdr:to>
      <xdr:col>33</xdr:col>
      <xdr:colOff>127419</xdr:colOff>
      <xdr:row>3</xdr:row>
      <xdr:rowOff>18732</xdr:rowOff>
    </xdr:to>
    <xdr:graphicFrame macro="">
      <xdr:nvGraphicFramePr>
        <xdr:cNvPr id="1071327" name="グラフ 5">
          <a:extLst>
            <a:ext uri="{FF2B5EF4-FFF2-40B4-BE49-F238E27FC236}">
              <a16:creationId xmlns:a16="http://schemas.microsoft.com/office/drawing/2014/main" id="{00000000-0008-0000-0300-0000DF58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 name="Rectangle 7">
          <a:extLst>
            <a:ext uri="{FF2B5EF4-FFF2-40B4-BE49-F238E27FC236}">
              <a16:creationId xmlns:a16="http://schemas.microsoft.com/office/drawing/2014/main" id="{00000000-0008-0000-0300-000003000000}"/>
            </a:ext>
          </a:extLst>
        </xdr:cNvPr>
        <xdr:cNvSpPr>
          <a:spLocks noChangeArrowheads="1"/>
        </xdr:cNvSpPr>
      </xdr:nvSpPr>
      <xdr:spPr bwMode="auto">
        <a:xfrm>
          <a:off x="3524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3</a:t>
          </a:r>
          <a:endParaRPr lang="ja-JP" altLang="en-US"/>
        </a:p>
      </xdr:txBody>
    </xdr:sp>
    <xdr:clientData/>
  </xdr:twoCellAnchor>
  <xdr:twoCellAnchor>
    <xdr:from>
      <xdr:col>1</xdr:col>
      <xdr:colOff>1840501</xdr:colOff>
      <xdr:row>2</xdr:row>
      <xdr:rowOff>3644583</xdr:rowOff>
    </xdr:from>
    <xdr:to>
      <xdr:col>33</xdr:col>
      <xdr:colOff>28137</xdr:colOff>
      <xdr:row>2</xdr:row>
      <xdr:rowOff>4152600</xdr:rowOff>
    </xdr:to>
    <xdr:graphicFrame macro="">
      <xdr:nvGraphicFramePr>
        <xdr:cNvPr id="4" name="グラフ 8">
          <a:extLst>
            <a:ext uri="{FF2B5EF4-FFF2-40B4-BE49-F238E27FC236}">
              <a16:creationId xmlns:a16="http://schemas.microsoft.com/office/drawing/2014/main" id="{72540B8A-8FDB-473E-9100-D70D1858A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0.31401</cdr:x>
      <cdr:y>0.0606</cdr:y>
    </cdr:from>
    <cdr:to>
      <cdr:x>0.37399</cdr:x>
      <cdr:y>0.17773</cdr:y>
    </cdr:to>
    <cdr:sp macro="" textlink="">
      <cdr:nvSpPr>
        <cdr:cNvPr id="36868" name="Text Box 4"/>
        <cdr:cNvSpPr txBox="1">
          <a:spLocks xmlns:a="http://schemas.openxmlformats.org/drawingml/2006/main" noChangeArrowheads="1"/>
        </cdr:cNvSpPr>
      </cdr:nvSpPr>
      <cdr:spPr bwMode="auto">
        <a:xfrm xmlns:a="http://schemas.openxmlformats.org/drawingml/2006/main">
          <a:off x="1986806" y="266394"/>
          <a:ext cx="721355" cy="50871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997268</xdr:colOff>
      <xdr:row>1</xdr:row>
      <xdr:rowOff>35801</xdr:rowOff>
    </xdr:from>
    <xdr:to>
      <xdr:col>33</xdr:col>
      <xdr:colOff>486562</xdr:colOff>
      <xdr:row>3</xdr:row>
      <xdr:rowOff>85781</xdr:rowOff>
    </xdr:to>
    <xdr:graphicFrame macro="">
      <xdr:nvGraphicFramePr>
        <xdr:cNvPr id="36250" name="グラフ 5">
          <a:extLst>
            <a:ext uri="{FF2B5EF4-FFF2-40B4-BE49-F238E27FC236}">
              <a16:creationId xmlns:a16="http://schemas.microsoft.com/office/drawing/2014/main" id="{00000000-0008-0000-0400-00009A8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5847" name="Rectangle 7">
          <a:extLst>
            <a:ext uri="{FF2B5EF4-FFF2-40B4-BE49-F238E27FC236}">
              <a16:creationId xmlns:a16="http://schemas.microsoft.com/office/drawing/2014/main" id="{00000000-0008-0000-0400-0000078C0000}"/>
            </a:ext>
          </a:extLst>
        </xdr:cNvPr>
        <xdr:cNvSpPr>
          <a:spLocks noChangeArrowheads="1"/>
        </xdr:cNvSpPr>
      </xdr:nvSpPr>
      <xdr:spPr bwMode="auto">
        <a:xfrm>
          <a:off x="3524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4</a:t>
          </a:r>
          <a:endParaRPr lang="ja-JP" altLang="en-US"/>
        </a:p>
      </xdr:txBody>
    </xdr:sp>
    <xdr:clientData/>
  </xdr:twoCellAnchor>
  <xdr:twoCellAnchor>
    <xdr:from>
      <xdr:col>1</xdr:col>
      <xdr:colOff>2038349</xdr:colOff>
      <xdr:row>2</xdr:row>
      <xdr:rowOff>3390714</xdr:rowOff>
    </xdr:from>
    <xdr:to>
      <xdr:col>32</xdr:col>
      <xdr:colOff>190500</xdr:colOff>
      <xdr:row>3</xdr:row>
      <xdr:rowOff>57711</xdr:rowOff>
    </xdr:to>
    <xdr:sp macro="" textlink="">
      <xdr:nvSpPr>
        <xdr:cNvPr id="6" name="正方形/長方形 5">
          <a:extLst>
            <a:ext uri="{FF2B5EF4-FFF2-40B4-BE49-F238E27FC236}">
              <a16:creationId xmlns:a16="http://schemas.microsoft.com/office/drawing/2014/main" id="{C6E903EB-90CD-73D3-BEDE-890AF96C9D03}"/>
            </a:ext>
          </a:extLst>
        </xdr:cNvPr>
        <xdr:cNvSpPr/>
      </xdr:nvSpPr>
      <xdr:spPr bwMode="auto">
        <a:xfrm>
          <a:off x="2362199" y="3914589"/>
          <a:ext cx="6572251" cy="867522"/>
        </a:xfrm>
        <a:prstGeom prst="rect">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25</xdr:col>
      <xdr:colOff>667871</xdr:colOff>
      <xdr:row>2</xdr:row>
      <xdr:rowOff>3894417</xdr:rowOff>
    </xdr:from>
    <xdr:to>
      <xdr:col>27</xdr:col>
      <xdr:colOff>571875</xdr:colOff>
      <xdr:row>2</xdr:row>
      <xdr:rowOff>4182409</xdr:rowOff>
    </xdr:to>
    <xdr:sp macro="" textlink="">
      <xdr:nvSpPr>
        <xdr:cNvPr id="7" name="テキスト ボックス 6">
          <a:extLst>
            <a:ext uri="{FF2B5EF4-FFF2-40B4-BE49-F238E27FC236}">
              <a16:creationId xmlns:a16="http://schemas.microsoft.com/office/drawing/2014/main" id="{22F23B15-B61D-C4F3-9378-F780A43D71C5}"/>
            </a:ext>
          </a:extLst>
        </xdr:cNvPr>
        <xdr:cNvSpPr txBox="1"/>
      </xdr:nvSpPr>
      <xdr:spPr>
        <a:xfrm>
          <a:off x="4477871" y="4418292"/>
          <a:ext cx="1313704" cy="287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（右軸：</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Right Axis</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000">
            <a:effectLst/>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28</xdr:col>
      <xdr:colOff>30444</xdr:colOff>
      <xdr:row>2</xdr:row>
      <xdr:rowOff>4054661</xdr:rowOff>
    </xdr:from>
    <xdr:to>
      <xdr:col>29</xdr:col>
      <xdr:colOff>639298</xdr:colOff>
      <xdr:row>4</xdr:row>
      <xdr:rowOff>30069</xdr:rowOff>
    </xdr:to>
    <xdr:sp macro="" textlink="">
      <xdr:nvSpPr>
        <xdr:cNvPr id="8" name="テキスト ボックス 7">
          <a:extLst>
            <a:ext uri="{FF2B5EF4-FFF2-40B4-BE49-F238E27FC236}">
              <a16:creationId xmlns:a16="http://schemas.microsoft.com/office/drawing/2014/main" id="{E21A70DF-2CBE-4D22-ACEA-3242920A7338}"/>
            </a:ext>
          </a:extLst>
        </xdr:cNvPr>
        <xdr:cNvSpPr txBox="1"/>
      </xdr:nvSpPr>
      <xdr:spPr>
        <a:xfrm>
          <a:off x="5954994" y="4578536"/>
          <a:ext cx="1313704" cy="27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（右軸：</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Right Axis</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000">
            <a:effectLst/>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0.94579</cdr:x>
      <cdr:y>0</cdr:y>
    </cdr:from>
    <cdr:to>
      <cdr:x>1</cdr:x>
      <cdr:y>0.06559</cdr:y>
    </cdr:to>
    <cdr:sp macro="" textlink="">
      <cdr:nvSpPr>
        <cdr:cNvPr id="3" name="テキスト ボックス 2">
          <a:extLst xmlns:a="http://schemas.openxmlformats.org/drawingml/2006/main">
            <a:ext uri="{FF2B5EF4-FFF2-40B4-BE49-F238E27FC236}">
              <a16:creationId xmlns:a16="http://schemas.microsoft.com/office/drawing/2014/main" id="{6A55326A-A7DA-B2CA-C395-0171D737BEE8}"/>
            </a:ext>
          </a:extLst>
        </cdr:cNvPr>
        <cdr:cNvSpPr txBox="1"/>
      </cdr:nvSpPr>
      <cdr:spPr>
        <a:xfrm xmlns:a="http://schemas.openxmlformats.org/drawingml/2006/main">
          <a:off x="8165294" y="0"/>
          <a:ext cx="468000" cy="289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983317</xdr:colOff>
      <xdr:row>1</xdr:row>
      <xdr:rowOff>76758</xdr:rowOff>
    </xdr:from>
    <xdr:to>
      <xdr:col>31</xdr:col>
      <xdr:colOff>434392</xdr:colOff>
      <xdr:row>3</xdr:row>
      <xdr:rowOff>152025</xdr:rowOff>
    </xdr:to>
    <xdr:graphicFrame macro="">
      <xdr:nvGraphicFramePr>
        <xdr:cNvPr id="11534" name="グラフ 3">
          <a:extLst>
            <a:ext uri="{FF2B5EF4-FFF2-40B4-BE49-F238E27FC236}">
              <a16:creationId xmlns:a16="http://schemas.microsoft.com/office/drawing/2014/main" id="{00000000-0008-0000-0500-00000E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1269" name="Rectangle 5">
          <a:extLst>
            <a:ext uri="{FF2B5EF4-FFF2-40B4-BE49-F238E27FC236}">
              <a16:creationId xmlns:a16="http://schemas.microsoft.com/office/drawing/2014/main" id="{00000000-0008-0000-0500-0000052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5</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1033180</xdr:colOff>
      <xdr:row>1</xdr:row>
      <xdr:rowOff>138580</xdr:rowOff>
    </xdr:from>
    <xdr:to>
      <xdr:col>31</xdr:col>
      <xdr:colOff>593408</xdr:colOff>
      <xdr:row>3</xdr:row>
      <xdr:rowOff>290980</xdr:rowOff>
    </xdr:to>
    <xdr:graphicFrame macro="">
      <xdr:nvGraphicFramePr>
        <xdr:cNvPr id="11040" name="グラフ 2">
          <a:extLst>
            <a:ext uri="{FF2B5EF4-FFF2-40B4-BE49-F238E27FC236}">
              <a16:creationId xmlns:a16="http://schemas.microsoft.com/office/drawing/2014/main" id="{00000000-0008-0000-0600-0000202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xdr:colOff>
      <xdr:row>7</xdr:row>
      <xdr:rowOff>47625</xdr:rowOff>
    </xdr:from>
    <xdr:to>
      <xdr:col>3</xdr:col>
      <xdr:colOff>247650</xdr:colOff>
      <xdr:row>7</xdr:row>
      <xdr:rowOff>180975</xdr:rowOff>
    </xdr:to>
    <xdr:sp macro="" textlink="">
      <xdr:nvSpPr>
        <xdr:cNvPr id="10243" name="Text Box 3">
          <a:extLst>
            <a:ext uri="{FF2B5EF4-FFF2-40B4-BE49-F238E27FC236}">
              <a16:creationId xmlns:a16="http://schemas.microsoft.com/office/drawing/2014/main" id="{00000000-0008-0000-0600-000003280000}"/>
            </a:ext>
          </a:extLst>
        </xdr:cNvPr>
        <xdr:cNvSpPr txBox="1">
          <a:spLocks noChangeArrowheads="1"/>
        </xdr:cNvSpPr>
      </xdr:nvSpPr>
      <xdr:spPr bwMode="auto">
        <a:xfrm>
          <a:off x="3390900" y="6134100"/>
          <a:ext cx="0" cy="13335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4</xdr:col>
      <xdr:colOff>95250</xdr:colOff>
      <xdr:row>7</xdr:row>
      <xdr:rowOff>47625</xdr:rowOff>
    </xdr:from>
    <xdr:to>
      <xdr:col>4</xdr:col>
      <xdr:colOff>247650</xdr:colOff>
      <xdr:row>7</xdr:row>
      <xdr:rowOff>180975</xdr:rowOff>
    </xdr:to>
    <xdr:sp macro="" textlink="">
      <xdr:nvSpPr>
        <xdr:cNvPr id="10244" name="Text Box 4">
          <a:extLst>
            <a:ext uri="{FF2B5EF4-FFF2-40B4-BE49-F238E27FC236}">
              <a16:creationId xmlns:a16="http://schemas.microsoft.com/office/drawing/2014/main" id="{00000000-0008-0000-0600-000004280000}"/>
            </a:ext>
          </a:extLst>
        </xdr:cNvPr>
        <xdr:cNvSpPr txBox="1">
          <a:spLocks noChangeArrowheads="1"/>
        </xdr:cNvSpPr>
      </xdr:nvSpPr>
      <xdr:spPr bwMode="auto">
        <a:xfrm>
          <a:off x="3390900" y="6134100"/>
          <a:ext cx="0" cy="13335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xdr:col>
      <xdr:colOff>95250</xdr:colOff>
      <xdr:row>7</xdr:row>
      <xdr:rowOff>47625</xdr:rowOff>
    </xdr:from>
    <xdr:to>
      <xdr:col>5</xdr:col>
      <xdr:colOff>247650</xdr:colOff>
      <xdr:row>7</xdr:row>
      <xdr:rowOff>180975</xdr:rowOff>
    </xdr:to>
    <xdr:sp macro="" textlink="">
      <xdr:nvSpPr>
        <xdr:cNvPr id="10245" name="Text Box 5">
          <a:extLst>
            <a:ext uri="{FF2B5EF4-FFF2-40B4-BE49-F238E27FC236}">
              <a16:creationId xmlns:a16="http://schemas.microsoft.com/office/drawing/2014/main" id="{00000000-0008-0000-0600-000005280000}"/>
            </a:ext>
          </a:extLst>
        </xdr:cNvPr>
        <xdr:cNvSpPr txBox="1">
          <a:spLocks noChangeArrowheads="1"/>
        </xdr:cNvSpPr>
      </xdr:nvSpPr>
      <xdr:spPr bwMode="auto">
        <a:xfrm>
          <a:off x="3390900" y="6134100"/>
          <a:ext cx="0" cy="13335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6</xdr:col>
      <xdr:colOff>95250</xdr:colOff>
      <xdr:row>7</xdr:row>
      <xdr:rowOff>47625</xdr:rowOff>
    </xdr:from>
    <xdr:to>
      <xdr:col>6</xdr:col>
      <xdr:colOff>247650</xdr:colOff>
      <xdr:row>7</xdr:row>
      <xdr:rowOff>180975</xdr:rowOff>
    </xdr:to>
    <xdr:sp macro="" textlink="">
      <xdr:nvSpPr>
        <xdr:cNvPr id="10246" name="Text Box 6">
          <a:extLst>
            <a:ext uri="{FF2B5EF4-FFF2-40B4-BE49-F238E27FC236}">
              <a16:creationId xmlns:a16="http://schemas.microsoft.com/office/drawing/2014/main" id="{00000000-0008-0000-0600-000006280000}"/>
            </a:ext>
          </a:extLst>
        </xdr:cNvPr>
        <xdr:cNvSpPr txBox="1">
          <a:spLocks noChangeArrowheads="1"/>
        </xdr:cNvSpPr>
      </xdr:nvSpPr>
      <xdr:spPr bwMode="auto">
        <a:xfrm>
          <a:off x="3390900" y="6134100"/>
          <a:ext cx="0" cy="13335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xdr:col>
      <xdr:colOff>38100</xdr:colOff>
      <xdr:row>0</xdr:row>
      <xdr:rowOff>28575</xdr:rowOff>
    </xdr:from>
    <xdr:to>
      <xdr:col>1</xdr:col>
      <xdr:colOff>371475</xdr:colOff>
      <xdr:row>0</xdr:row>
      <xdr:rowOff>361950</xdr:rowOff>
    </xdr:to>
    <xdr:sp macro="" textlink="">
      <xdr:nvSpPr>
        <xdr:cNvPr id="10247" name="Rectangle 7">
          <a:extLst>
            <a:ext uri="{FF2B5EF4-FFF2-40B4-BE49-F238E27FC236}">
              <a16:creationId xmlns:a16="http://schemas.microsoft.com/office/drawing/2014/main" id="{00000000-0008-0000-0600-0000072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6</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4"/>
  <sheetViews>
    <sheetView showGridLines="0" tabSelected="1" view="pageBreakPreview" zoomScaleNormal="100" zoomScaleSheetLayoutView="100" workbookViewId="0"/>
  </sheetViews>
  <sheetFormatPr defaultColWidth="9" defaultRowHeight="15" customHeight="1" x14ac:dyDescent="0.2"/>
  <cols>
    <col min="1" max="1" width="1.6328125" style="12" customWidth="1"/>
    <col min="2" max="2" width="4.90625" style="148" customWidth="1"/>
    <col min="3" max="3" width="57.26953125" style="143" customWidth="1"/>
    <col min="4" max="4" width="4.7265625" style="143" customWidth="1"/>
    <col min="5" max="5" width="33.36328125" style="10" customWidth="1"/>
    <col min="6" max="6" width="38.26953125" style="12" customWidth="1"/>
    <col min="7" max="16384" width="9" style="12"/>
  </cols>
  <sheetData>
    <row r="1" spans="2:6" ht="60.75" customHeight="1" x14ac:dyDescent="0.2">
      <c r="B1" s="147"/>
    </row>
    <row r="2" spans="2:6" s="144" customFormat="1" ht="69" x14ac:dyDescent="0.2">
      <c r="B2" s="427" t="s">
        <v>315</v>
      </c>
      <c r="C2" s="428"/>
      <c r="D2" s="428"/>
      <c r="E2" s="428"/>
      <c r="F2" s="428"/>
    </row>
    <row r="3" spans="2:6" s="144" customFormat="1" ht="24" customHeight="1" x14ac:dyDescent="0.2">
      <c r="B3" s="258"/>
      <c r="C3" s="270"/>
      <c r="D3" s="269"/>
      <c r="E3" s="269" t="s">
        <v>316</v>
      </c>
      <c r="F3" s="259"/>
    </row>
    <row r="4" spans="2:6" s="144" customFormat="1" ht="42" customHeight="1" x14ac:dyDescent="0.2">
      <c r="B4" s="145"/>
      <c r="C4" s="146"/>
      <c r="D4" s="146"/>
      <c r="E4" s="429"/>
      <c r="F4" s="429"/>
    </row>
    <row r="5" spans="2:6" ht="30" customHeight="1" x14ac:dyDescent="0.2">
      <c r="B5" s="177"/>
      <c r="C5" s="178" t="s">
        <v>14</v>
      </c>
      <c r="D5" s="178"/>
      <c r="E5" s="178" t="s">
        <v>93</v>
      </c>
      <c r="F5" s="179"/>
    </row>
    <row r="6" spans="2:6" ht="18.75" customHeight="1" x14ac:dyDescent="0.2">
      <c r="B6" s="150"/>
      <c r="C6" s="151"/>
      <c r="D6" s="151"/>
      <c r="E6" s="151"/>
      <c r="F6" s="152"/>
    </row>
    <row r="7" spans="2:6" s="144" customFormat="1" ht="18" customHeight="1" x14ac:dyDescent="0.2">
      <c r="B7" s="260" t="s">
        <v>272</v>
      </c>
      <c r="C7" s="9" t="s">
        <v>63</v>
      </c>
      <c r="D7" s="260" t="s">
        <v>272</v>
      </c>
      <c r="E7" s="9" t="s">
        <v>273</v>
      </c>
      <c r="F7" s="47"/>
    </row>
    <row r="8" spans="2:6" s="144" customFormat="1" ht="18" customHeight="1" x14ac:dyDescent="0.2">
      <c r="B8" s="260" t="s">
        <v>274</v>
      </c>
      <c r="C8" s="9" t="s">
        <v>140</v>
      </c>
      <c r="D8" s="260" t="s">
        <v>274</v>
      </c>
      <c r="E8" s="9" t="s">
        <v>275</v>
      </c>
      <c r="F8" s="47"/>
    </row>
    <row r="9" spans="2:6" s="144" customFormat="1" ht="18" customHeight="1" x14ac:dyDescent="0.2">
      <c r="B9" s="260" t="s">
        <v>276</v>
      </c>
      <c r="C9" s="9" t="s">
        <v>277</v>
      </c>
      <c r="D9" s="260" t="s">
        <v>276</v>
      </c>
      <c r="E9" s="9" t="s">
        <v>278</v>
      </c>
      <c r="F9" s="47"/>
    </row>
    <row r="10" spans="2:6" s="144" customFormat="1" ht="18" customHeight="1" x14ac:dyDescent="0.2">
      <c r="B10" s="260" t="s">
        <v>279</v>
      </c>
      <c r="C10" s="9" t="s">
        <v>141</v>
      </c>
      <c r="D10" s="260" t="s">
        <v>279</v>
      </c>
      <c r="E10" s="9" t="s">
        <v>280</v>
      </c>
      <c r="F10" s="47"/>
    </row>
    <row r="11" spans="2:6" s="144" customFormat="1" ht="18" customHeight="1" x14ac:dyDescent="0.2">
      <c r="B11" s="260" t="s">
        <v>281</v>
      </c>
      <c r="C11" s="9" t="s">
        <v>99</v>
      </c>
      <c r="D11" s="260" t="s">
        <v>281</v>
      </c>
      <c r="E11" s="9" t="s">
        <v>282</v>
      </c>
      <c r="F11" s="47"/>
    </row>
    <row r="12" spans="2:6" s="144" customFormat="1" ht="18" customHeight="1" x14ac:dyDescent="0.2">
      <c r="B12" s="260" t="s">
        <v>283</v>
      </c>
      <c r="C12" s="9" t="s">
        <v>100</v>
      </c>
      <c r="D12" s="260" t="s">
        <v>283</v>
      </c>
      <c r="E12" s="9" t="s">
        <v>284</v>
      </c>
      <c r="F12" s="47"/>
    </row>
    <row r="13" spans="2:6" s="144" customFormat="1" ht="18" customHeight="1" x14ac:dyDescent="0.2">
      <c r="B13" s="260" t="s">
        <v>285</v>
      </c>
      <c r="C13" s="9" t="s">
        <v>329</v>
      </c>
      <c r="D13" s="260" t="s">
        <v>285</v>
      </c>
      <c r="E13" s="9" t="s">
        <v>330</v>
      </c>
      <c r="F13" s="47"/>
    </row>
    <row r="14" spans="2:6" s="144" customFormat="1" ht="18" customHeight="1" x14ac:dyDescent="0.2">
      <c r="B14" s="260" t="s">
        <v>286</v>
      </c>
      <c r="C14" s="9" t="s">
        <v>287</v>
      </c>
      <c r="D14" s="260" t="s">
        <v>286</v>
      </c>
      <c r="E14" s="9" t="s">
        <v>288</v>
      </c>
      <c r="F14" s="47"/>
    </row>
    <row r="15" spans="2:6" s="144" customFormat="1" ht="18" customHeight="1" x14ac:dyDescent="0.2">
      <c r="B15" s="260" t="s">
        <v>289</v>
      </c>
      <c r="C15" s="9" t="s">
        <v>214</v>
      </c>
      <c r="D15" s="260" t="s">
        <v>289</v>
      </c>
      <c r="E15" s="9" t="s">
        <v>290</v>
      </c>
      <c r="F15" s="47"/>
    </row>
    <row r="16" spans="2:6" s="144" customFormat="1" ht="18" customHeight="1" x14ac:dyDescent="0.2">
      <c r="B16" s="260" t="s">
        <v>291</v>
      </c>
      <c r="C16" s="9" t="s">
        <v>159</v>
      </c>
      <c r="D16" s="260" t="s">
        <v>291</v>
      </c>
      <c r="E16" s="9" t="s">
        <v>292</v>
      </c>
      <c r="F16" s="47"/>
    </row>
    <row r="17" spans="2:6" s="144" customFormat="1" ht="18" customHeight="1" x14ac:dyDescent="0.2">
      <c r="B17" s="260" t="s">
        <v>293</v>
      </c>
      <c r="C17" s="9" t="s">
        <v>314</v>
      </c>
      <c r="D17" s="260" t="s">
        <v>293</v>
      </c>
      <c r="E17" s="9" t="s">
        <v>294</v>
      </c>
      <c r="F17" s="47"/>
    </row>
    <row r="18" spans="2:6" s="144" customFormat="1" ht="18" customHeight="1" x14ac:dyDescent="0.2">
      <c r="B18" s="260" t="s">
        <v>295</v>
      </c>
      <c r="C18" s="9" t="s">
        <v>15</v>
      </c>
      <c r="D18" s="260" t="s">
        <v>295</v>
      </c>
      <c r="E18" s="9" t="s">
        <v>296</v>
      </c>
      <c r="F18" s="47"/>
    </row>
    <row r="19" spans="2:6" s="144" customFormat="1" ht="18" customHeight="1" x14ac:dyDescent="0.2">
      <c r="B19" s="260" t="s">
        <v>297</v>
      </c>
      <c r="C19" s="9" t="s">
        <v>181</v>
      </c>
      <c r="D19" s="260" t="s">
        <v>297</v>
      </c>
      <c r="E19" s="9" t="s">
        <v>298</v>
      </c>
      <c r="F19" s="47"/>
    </row>
    <row r="20" spans="2:6" s="144" customFormat="1" ht="18" customHeight="1" x14ac:dyDescent="0.2">
      <c r="B20" s="260" t="s">
        <v>299</v>
      </c>
      <c r="C20" s="9" t="s">
        <v>91</v>
      </c>
      <c r="D20" s="260" t="s">
        <v>299</v>
      </c>
      <c r="E20" s="9" t="s">
        <v>300</v>
      </c>
      <c r="F20" s="47"/>
    </row>
    <row r="21" spans="2:6" s="144" customFormat="1" ht="18" customHeight="1" x14ac:dyDescent="0.2">
      <c r="B21" s="260" t="s">
        <v>301</v>
      </c>
      <c r="C21" s="9" t="s">
        <v>215</v>
      </c>
      <c r="D21" s="260" t="s">
        <v>301</v>
      </c>
      <c r="E21" s="9" t="s">
        <v>302</v>
      </c>
      <c r="F21" s="47"/>
    </row>
    <row r="22" spans="2:6" s="144" customFormat="1" ht="18" customHeight="1" x14ac:dyDescent="0.2">
      <c r="B22" s="260" t="s">
        <v>303</v>
      </c>
      <c r="C22" s="9" t="s">
        <v>135</v>
      </c>
      <c r="D22" s="260" t="s">
        <v>303</v>
      </c>
      <c r="E22" s="9" t="s">
        <v>304</v>
      </c>
      <c r="F22" s="47"/>
    </row>
    <row r="23" spans="2:6" ht="18" customHeight="1" x14ac:dyDescent="0.25">
      <c r="B23" s="149"/>
      <c r="F23" s="283" t="s">
        <v>94</v>
      </c>
    </row>
    <row r="24" spans="2:6" ht="18" customHeight="1" x14ac:dyDescent="0.2">
      <c r="F24" s="284" t="s">
        <v>95</v>
      </c>
    </row>
  </sheetData>
  <mergeCells count="2">
    <mergeCell ref="B2:F2"/>
    <mergeCell ref="E4:F4"/>
  </mergeCells>
  <phoneticPr fontId="3"/>
  <hyperlinks>
    <hyperlink ref="C7" location="①決算ハイライト!Print_Area" display="決算ハイライト" xr:uid="{00000000-0004-0000-0000-000002000000}"/>
    <hyperlink ref="C8" location="②地域別!Print_Area" display="地域別売上高" xr:uid="{00000000-0004-0000-0000-000003000000}"/>
    <hyperlink ref="C11" location="'⑤総利益 販管費'!Print_Area" display="売上総利益、販管費" xr:uid="{00000000-0004-0000-0000-000004000000}"/>
    <hyperlink ref="C13" location="⑦1人当売上・利益!Print_Area" display="1人当たり売上高、1人当たり当期純利益" xr:uid="{00000000-0004-0000-0000-000005000000}"/>
    <hyperlink ref="C14" location="'⑧ROE ROA'!Print_Area" display="自己資本当期純利益率 (ROE)、総資産経常利益率 (ROA)" xr:uid="{00000000-0004-0000-0000-000006000000}"/>
    <hyperlink ref="C15" location="⑨EPS!Print_Area" display="1株当たり純利益 (EPS)、株価収益率 (PER)" xr:uid="{00000000-0004-0000-0000-000007000000}"/>
    <hyperlink ref="C16" location="⑩配当金_配当総額!Print_Area" display="1株当たり配当金、連結配当性向" xr:uid="{00000000-0004-0000-0000-000008000000}"/>
    <hyperlink ref="C17" location="⑪時価総額!Print_Area" display="時価総額、1株当たり純資産 (BPS)、株価純資産倍率(PBR)" xr:uid="{00000000-0004-0000-0000-000009000000}"/>
    <hyperlink ref="C18" location="⑫総資産!Print_Area" display="総資産回転率" xr:uid="{00000000-0004-0000-0000-00000A000000}"/>
    <hyperlink ref="C19" location="⑬棚卸資産!Print_Area" display="棚卸資産回転率" xr:uid="{00000000-0004-0000-0000-00000B000000}"/>
    <hyperlink ref="C20" location="⑭自己資本比率!Print_Area" display="自己資本比率" xr:uid="{00000000-0004-0000-0000-00000C000000}"/>
    <hyperlink ref="C21" location="'⑮運転資本 流動比率'!Print_Area" display="運転資本、流動比率" xr:uid="{00000000-0004-0000-0000-00000D000000}"/>
    <hyperlink ref="C10" location="④商品群別!Print_Area" display="商品群別売上高" xr:uid="{00000000-0004-0000-0000-00000E000000}"/>
    <hyperlink ref="C9" location="③海外地域別!Print_Area" display="海外地域別売上高" xr:uid="{00000000-0004-0000-0000-00000F000000}"/>
    <hyperlink ref="C12" location="'⑥R&amp;D 設備 減価償却'!Print_Area" display="研究開発費、設備投資、減価償却費" xr:uid="{00000000-0004-0000-0000-000010000000}"/>
    <hyperlink ref="C22" location="⑯連結ｷｬｯｼｭﾌﾛｰ!Print_Area" display="連結キャッシュ・フロー" xr:uid="{00000000-0004-0000-0000-000011000000}"/>
    <hyperlink ref="E7" location="①決算ハイライト!Print_Area" display="Consolidated Financial Highlights" xr:uid="{00000000-0004-0000-0000-000012000000}"/>
    <hyperlink ref="E8" location="②地域別!Print_Area" display="Net Sales by Region" xr:uid="{00000000-0004-0000-0000-000013000000}"/>
    <hyperlink ref="E9" location="③海外地域別!Print_Area" display="Overseas Sales by Geographic Segments" xr:uid="{00000000-0004-0000-0000-000014000000}"/>
    <hyperlink ref="E10" location="④商品群別!Print_Area" display="Net Sales by Product Category" xr:uid="{00000000-0004-0000-0000-000015000000}"/>
    <hyperlink ref="E11" location="'⑤総利益 販管費'!Print_Area" display="Gross Profit, SG&amp;A Expenses" xr:uid="{00000000-0004-0000-0000-000016000000}"/>
    <hyperlink ref="E12" location="'⑥R&amp;D 設備 減価償却'!Print_Area" display="R&amp;D Costs, Capital Investments, Depreciation" xr:uid="{00000000-0004-0000-0000-000017000000}"/>
    <hyperlink ref="E13" location="⑦1人当売上・利益!Print_Area" display="Net Sales per Employee, Net Income per Employee " xr:uid="{00000000-0004-0000-0000-000018000000}"/>
    <hyperlink ref="E14" location="'⑧ROE ROA'!Print_Area" display="Return on Equity (ROE), Return on Assets (ROA)" xr:uid="{00000000-0004-0000-0000-000019000000}"/>
    <hyperlink ref="E15" location="⑨EPS!Print_Area" display="Earnings per Share (EPS), Price Earnings Ratio (PER)" xr:uid="{00000000-0004-0000-0000-00001A000000}"/>
    <hyperlink ref="E16" location="⑩配当金_配当総額!Print_Area" display="Dividends per Share, Consolidated Dividend Payout Ratio" xr:uid="{00000000-0004-0000-0000-00001B000000}"/>
    <hyperlink ref="E17" location="⑪時価総額!Print_Area" display="Market Capitalization, Book Value per Share (BPS), Price Book Value Ratio (PBR)" xr:uid="{00000000-0004-0000-0000-00001C000000}"/>
    <hyperlink ref="E18" location="⑫総資産!Print_Area" display="Total Assets Turnover" xr:uid="{00000000-0004-0000-0000-00001D000000}"/>
    <hyperlink ref="E19" location="⑬棚卸資産!Print_Area" display="Inventory Turnover" xr:uid="{00000000-0004-0000-0000-00001E000000}"/>
    <hyperlink ref="E20" location="⑭自己資本比率!Print_Area" display="Equity Ratio" xr:uid="{00000000-0004-0000-0000-00001F000000}"/>
    <hyperlink ref="E21" location="'⑮運転資本 流動比率'!Print_Area" display="Working Capital, Current Ratio" xr:uid="{00000000-0004-0000-0000-000020000000}"/>
    <hyperlink ref="E22" location="⑯連結ｷｬｯｼｭﾌﾛｰ!Print_Area" display="Consolidated Cash Flows" xr:uid="{00000000-0004-0000-0000-000021000000}"/>
  </hyperlinks>
  <pageMargins left="0.39370078740157483" right="0.39370078740157483" top="0.39370078740157483" bottom="0.39370078740157483" header="0.51181102362204722" footer="0.19685039370078741"/>
  <pageSetup paperSize="9" orientation="landscape" r:id="rId1"/>
  <headerFooter alignWithMargins="0">
    <oddHeader>&amp;R&amp;G</oddHeader>
  </headerFooter>
  <ignoredErrors>
    <ignoredError sqref="B7:D12 B18:D22 B17 D17 B14:D16 B13 D13" numberStoredAsText="1"/>
  </ignoredError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17"/>
  <sheetViews>
    <sheetView showGridLines="0" view="pageBreakPreview" zoomScaleNormal="85" zoomScaleSheetLayoutView="100" zoomScalePageLayoutView="85" workbookViewId="0">
      <selection activeCell="A2" sqref="A2"/>
    </sheetView>
  </sheetViews>
  <sheetFormatPr defaultColWidth="9" defaultRowHeight="13" x14ac:dyDescent="0.2"/>
  <cols>
    <col min="1" max="1" width="4.6328125" customWidth="1"/>
    <col min="2" max="2" width="35.6328125" customWidth="1"/>
    <col min="3" max="3" width="10.6328125" customWidth="1"/>
    <col min="4" max="9" width="8.26953125" hidden="1" customWidth="1"/>
    <col min="10" max="14" width="7.453125" hidden="1" customWidth="1"/>
    <col min="15" max="17" width="7.90625" hidden="1" customWidth="1"/>
    <col min="18" max="21" width="9.6328125" hidden="1" customWidth="1"/>
    <col min="22" max="23" width="10.08984375" hidden="1" customWidth="1"/>
    <col min="24" max="33" width="10.08984375" customWidth="1"/>
  </cols>
  <sheetData>
    <row r="1" spans="1:33" ht="30" customHeight="1" x14ac:dyDescent="0.2">
      <c r="A1" s="358" t="s">
        <v>14</v>
      </c>
      <c r="B1" s="69" t="s">
        <v>218</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ht="14.25" customHeight="1" x14ac:dyDescent="0.2">
      <c r="A2" s="132"/>
      <c r="B2" s="133"/>
    </row>
    <row r="3" spans="1:33" ht="330.75" customHeight="1" x14ac:dyDescent="0.2"/>
    <row r="4" spans="1:33" ht="15" customHeight="1" x14ac:dyDescent="0.2"/>
    <row r="5" spans="1:33" s="26" customFormat="1" ht="15.5" x14ac:dyDescent="0.2">
      <c r="B5" s="233"/>
      <c r="C5" s="233"/>
      <c r="D5" s="234" t="s">
        <v>2</v>
      </c>
      <c r="E5" s="234" t="s">
        <v>3</v>
      </c>
      <c r="F5" s="234" t="s">
        <v>4</v>
      </c>
      <c r="G5" s="234" t="s">
        <v>5</v>
      </c>
      <c r="H5" s="234" t="s">
        <v>6</v>
      </c>
      <c r="I5" s="234" t="s">
        <v>7</v>
      </c>
      <c r="J5" s="193" t="s">
        <v>34</v>
      </c>
      <c r="K5" s="193" t="s">
        <v>35</v>
      </c>
      <c r="L5" s="193" t="s">
        <v>36</v>
      </c>
      <c r="M5" s="193" t="s">
        <v>37</v>
      </c>
      <c r="N5" s="193" t="s">
        <v>38</v>
      </c>
      <c r="O5" s="193" t="s">
        <v>39</v>
      </c>
      <c r="P5" s="193" t="s">
        <v>40</v>
      </c>
      <c r="Q5" s="193" t="s">
        <v>41</v>
      </c>
      <c r="R5" s="193" t="s">
        <v>42</v>
      </c>
      <c r="S5" s="193" t="s">
        <v>43</v>
      </c>
      <c r="T5" s="193" t="s">
        <v>161</v>
      </c>
      <c r="U5" s="193" t="s">
        <v>171</v>
      </c>
      <c r="V5" s="193" t="s">
        <v>174</v>
      </c>
      <c r="W5" s="193" t="s">
        <v>182</v>
      </c>
      <c r="X5" s="193" t="s">
        <v>190</v>
      </c>
      <c r="Y5" s="193" t="s">
        <v>203</v>
      </c>
      <c r="Z5" s="193" t="s">
        <v>209</v>
      </c>
      <c r="AA5" s="193" t="s">
        <v>226</v>
      </c>
      <c r="AB5" s="193" t="s">
        <v>234</v>
      </c>
      <c r="AC5" s="193" t="s">
        <v>247</v>
      </c>
      <c r="AD5" s="193" t="s">
        <v>260</v>
      </c>
      <c r="AE5" s="193" t="s">
        <v>305</v>
      </c>
      <c r="AF5" s="193" t="s">
        <v>311</v>
      </c>
      <c r="AG5" s="193" t="s">
        <v>318</v>
      </c>
    </row>
    <row r="6" spans="1:33" s="26" customFormat="1" ht="15.5" x14ac:dyDescent="0.2">
      <c r="B6" s="235"/>
      <c r="C6" s="235"/>
      <c r="D6" s="236"/>
      <c r="E6" s="236"/>
      <c r="F6" s="236"/>
      <c r="G6" s="236"/>
      <c r="H6" s="236"/>
      <c r="I6" s="236"/>
      <c r="J6" s="204" t="s">
        <v>53</v>
      </c>
      <c r="K6" s="204" t="s">
        <v>52</v>
      </c>
      <c r="L6" s="204" t="s">
        <v>51</v>
      </c>
      <c r="M6" s="204" t="s">
        <v>50</v>
      </c>
      <c r="N6" s="204" t="s">
        <v>49</v>
      </c>
      <c r="O6" s="204" t="s">
        <v>48</v>
      </c>
      <c r="P6" s="204" t="s">
        <v>47</v>
      </c>
      <c r="Q6" s="204" t="s">
        <v>46</v>
      </c>
      <c r="R6" s="204" t="s">
        <v>45</v>
      </c>
      <c r="S6" s="204" t="s">
        <v>44</v>
      </c>
      <c r="T6" s="204" t="s">
        <v>163</v>
      </c>
      <c r="U6" s="204" t="s">
        <v>170</v>
      </c>
      <c r="V6" s="204" t="s">
        <v>175</v>
      </c>
      <c r="W6" s="204" t="s">
        <v>183</v>
      </c>
      <c r="X6" s="204" t="s">
        <v>202</v>
      </c>
      <c r="Y6" s="204" t="s">
        <v>204</v>
      </c>
      <c r="Z6" s="204" t="s">
        <v>210</v>
      </c>
      <c r="AA6" s="204" t="s">
        <v>224</v>
      </c>
      <c r="AB6" s="204" t="s">
        <v>232</v>
      </c>
      <c r="AC6" s="204" t="s">
        <v>248</v>
      </c>
      <c r="AD6" s="204" t="s">
        <v>261</v>
      </c>
      <c r="AE6" s="204" t="s">
        <v>306</v>
      </c>
      <c r="AF6" s="204" t="s">
        <v>312</v>
      </c>
      <c r="AG6" s="204" t="s">
        <v>319</v>
      </c>
    </row>
    <row r="7" spans="1:33" s="2" customFormat="1" ht="27.75" customHeight="1" x14ac:dyDescent="0.2">
      <c r="B7" s="286" t="s">
        <v>269</v>
      </c>
      <c r="C7" s="120" t="s">
        <v>84</v>
      </c>
      <c r="D7" s="237">
        <v>38.96</v>
      </c>
      <c r="E7" s="237">
        <v>29.25</v>
      </c>
      <c r="F7" s="237">
        <v>40.69</v>
      </c>
      <c r="G7" s="237">
        <v>23.72</v>
      </c>
      <c r="H7" s="237">
        <v>-22.75</v>
      </c>
      <c r="I7" s="237">
        <v>-61.98</v>
      </c>
      <c r="J7" s="285">
        <v>-25.46</v>
      </c>
      <c r="K7" s="285">
        <v>-43.47</v>
      </c>
      <c r="L7" s="254">
        <v>37.01</v>
      </c>
      <c r="M7" s="254">
        <v>45.26</v>
      </c>
      <c r="N7" s="254">
        <v>80.900000000000006</v>
      </c>
      <c r="O7" s="254">
        <v>145.21</v>
      </c>
      <c r="P7" s="254">
        <v>128.56</v>
      </c>
      <c r="Q7" s="254">
        <v>114.12</v>
      </c>
      <c r="R7" s="254">
        <v>128.01</v>
      </c>
      <c r="S7" s="254">
        <v>104.94</v>
      </c>
      <c r="T7" s="254">
        <v>134.68</v>
      </c>
      <c r="U7" s="254">
        <v>149.62</v>
      </c>
      <c r="V7" s="254">
        <v>173.49</v>
      </c>
      <c r="W7" s="254">
        <v>208.31</v>
      </c>
      <c r="X7" s="254">
        <v>281.02999999999997</v>
      </c>
      <c r="Y7" s="254">
        <v>126.83</v>
      </c>
      <c r="Z7" s="254">
        <v>120.12</v>
      </c>
      <c r="AA7" s="254">
        <v>106.81</v>
      </c>
      <c r="AB7" s="254">
        <v>106.92</v>
      </c>
      <c r="AC7" s="254">
        <v>131.43</v>
      </c>
      <c r="AD7" s="254">
        <v>115.72</v>
      </c>
      <c r="AE7" s="254">
        <v>214.21</v>
      </c>
      <c r="AF7" s="254">
        <v>276.51</v>
      </c>
      <c r="AG7" s="254">
        <v>203.28</v>
      </c>
    </row>
    <row r="8" spans="1:33" s="2" customFormat="1" ht="27.75" customHeight="1" x14ac:dyDescent="0.2">
      <c r="B8" s="52" t="s">
        <v>219</v>
      </c>
      <c r="C8" s="125" t="s">
        <v>83</v>
      </c>
      <c r="D8" s="90">
        <v>34.394250513347025</v>
      </c>
      <c r="E8" s="90">
        <v>29.162393162393162</v>
      </c>
      <c r="F8" s="90">
        <v>27.27942983534038</v>
      </c>
      <c r="G8" s="90">
        <v>28.667790893760539</v>
      </c>
      <c r="H8" s="91" t="s">
        <v>69</v>
      </c>
      <c r="I8" s="91" t="s">
        <v>69</v>
      </c>
      <c r="J8" s="153" t="s">
        <v>139</v>
      </c>
      <c r="K8" s="153" t="s">
        <v>139</v>
      </c>
      <c r="L8" s="153">
        <v>9.3218049175898408</v>
      </c>
      <c r="M8" s="153">
        <v>9.1576226248342909</v>
      </c>
      <c r="N8" s="153">
        <v>13.485784919653893</v>
      </c>
      <c r="O8" s="153">
        <v>9.3657461607327317</v>
      </c>
      <c r="P8" s="153">
        <v>16.023646546359675</v>
      </c>
      <c r="Q8" s="154">
        <v>24.097441289870311</v>
      </c>
      <c r="R8" s="154">
        <v>17.811108507147882</v>
      </c>
      <c r="S8" s="154">
        <v>11.520869068038879</v>
      </c>
      <c r="T8" s="154">
        <v>12.771012771012771</v>
      </c>
      <c r="U8" s="154">
        <v>12.103996791872744</v>
      </c>
      <c r="V8" s="154">
        <v>12.773070493976597</v>
      </c>
      <c r="W8" s="154">
        <v>15.745763525514857</v>
      </c>
      <c r="X8" s="154">
        <v>14.642564850727682</v>
      </c>
      <c r="Y8" s="154">
        <v>25.821966411732241</v>
      </c>
      <c r="Z8" s="154">
        <v>23.293373293373293</v>
      </c>
      <c r="AA8" s="154">
        <v>23.303061511094466</v>
      </c>
      <c r="AB8" s="154">
        <v>27.693602693602692</v>
      </c>
      <c r="AC8" s="154">
        <v>25.0323366050369</v>
      </c>
      <c r="AD8" s="154">
        <v>35.08468717594193</v>
      </c>
      <c r="AE8" s="154">
        <v>15.078661126931515</v>
      </c>
      <c r="AF8" s="154">
        <v>10.672308415608839</v>
      </c>
      <c r="AG8" s="154">
        <v>17.660369933097204</v>
      </c>
    </row>
    <row r="9" spans="1:33" s="24" customFormat="1" ht="27.75" customHeight="1" thickBot="1" x14ac:dyDescent="0.25">
      <c r="B9" s="241" t="s">
        <v>136</v>
      </c>
      <c r="C9" s="134" t="s">
        <v>84</v>
      </c>
      <c r="D9" s="50">
        <v>1340</v>
      </c>
      <c r="E9" s="50">
        <v>853</v>
      </c>
      <c r="F9" s="50">
        <v>1110</v>
      </c>
      <c r="G9" s="50">
        <v>680</v>
      </c>
      <c r="H9" s="50">
        <v>453</v>
      </c>
      <c r="I9" s="50">
        <v>342</v>
      </c>
      <c r="J9" s="155">
        <v>325</v>
      </c>
      <c r="K9" s="155">
        <v>319</v>
      </c>
      <c r="L9" s="155">
        <v>345</v>
      </c>
      <c r="M9" s="155">
        <v>419</v>
      </c>
      <c r="N9" s="155">
        <v>1091</v>
      </c>
      <c r="O9" s="155">
        <v>1360</v>
      </c>
      <c r="P9" s="155">
        <v>2060</v>
      </c>
      <c r="Q9" s="156">
        <v>2750</v>
      </c>
      <c r="R9" s="156">
        <v>2280</v>
      </c>
      <c r="S9" s="156">
        <v>1209</v>
      </c>
      <c r="T9" s="156">
        <v>1720</v>
      </c>
      <c r="U9" s="156">
        <v>1811</v>
      </c>
      <c r="V9" s="156">
        <v>2216</v>
      </c>
      <c r="W9" s="156">
        <v>3280</v>
      </c>
      <c r="X9" s="156">
        <v>4115</v>
      </c>
      <c r="Y9" s="156">
        <v>3275</v>
      </c>
      <c r="Z9" s="156">
        <v>2798</v>
      </c>
      <c r="AA9" s="156">
        <v>2489</v>
      </c>
      <c r="AB9" s="156">
        <v>2961</v>
      </c>
      <c r="AC9" s="156">
        <v>3290</v>
      </c>
      <c r="AD9" s="156">
        <v>4060</v>
      </c>
      <c r="AE9" s="156">
        <v>3230</v>
      </c>
      <c r="AF9" s="156">
        <v>2951</v>
      </c>
      <c r="AG9" s="156">
        <v>3590</v>
      </c>
    </row>
    <row r="10" spans="1:33" s="24" customFormat="1" ht="3" customHeight="1" x14ac:dyDescent="0.2">
      <c r="B10" s="317"/>
      <c r="C10" s="164"/>
      <c r="D10" s="318"/>
      <c r="E10" s="318"/>
      <c r="F10" s="318"/>
      <c r="G10" s="318"/>
      <c r="H10" s="318"/>
      <c r="I10" s="318"/>
      <c r="J10" s="319"/>
      <c r="K10" s="319"/>
      <c r="L10" s="319"/>
      <c r="M10" s="319"/>
      <c r="N10" s="319"/>
      <c r="O10" s="319"/>
      <c r="P10" s="319"/>
      <c r="Q10" s="320"/>
      <c r="R10" s="320"/>
      <c r="S10" s="320"/>
      <c r="T10" s="320"/>
      <c r="U10" s="320"/>
      <c r="V10" s="320"/>
      <c r="W10" s="320"/>
      <c r="X10" s="320"/>
      <c r="Y10" s="320"/>
      <c r="Z10" s="320"/>
    </row>
    <row r="11" spans="1:33" ht="12.75" customHeight="1" x14ac:dyDescent="0.2">
      <c r="B11" s="442" t="s">
        <v>238</v>
      </c>
      <c r="C11" s="442"/>
      <c r="D11" s="442"/>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2"/>
    </row>
    <row r="12" spans="1:33" ht="12.5" customHeight="1" x14ac:dyDescent="0.2">
      <c r="B12" s="346" t="s">
        <v>255</v>
      </c>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row>
    <row r="13" spans="1:33" ht="12.5" customHeight="1" x14ac:dyDescent="0.2">
      <c r="B13" s="442" t="s">
        <v>205</v>
      </c>
      <c r="C13" s="442"/>
      <c r="D13" s="442"/>
      <c r="E13" s="442"/>
      <c r="F13" s="442"/>
      <c r="G13" s="442"/>
      <c r="H13" s="442"/>
      <c r="I13" s="442"/>
      <c r="J13" s="442"/>
      <c r="K13" s="442"/>
      <c r="L13" s="442"/>
      <c r="M13" s="442"/>
      <c r="N13" s="442"/>
      <c r="O13" s="442"/>
      <c r="P13" s="442"/>
      <c r="Q13" s="442"/>
      <c r="R13" s="442"/>
      <c r="S13" s="442"/>
      <c r="T13" s="442"/>
      <c r="U13" s="442"/>
      <c r="V13" s="442"/>
      <c r="W13" s="442"/>
      <c r="X13" s="442"/>
      <c r="Y13" s="442"/>
      <c r="Z13" s="442"/>
      <c r="AA13" s="442"/>
      <c r="AB13" s="442"/>
      <c r="AC13" s="442"/>
    </row>
    <row r="14" spans="1:33" ht="12.75" customHeight="1" x14ac:dyDescent="0.2">
      <c r="B14" s="442" t="s">
        <v>206</v>
      </c>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row>
    <row r="15" spans="1:33" x14ac:dyDescent="0.2">
      <c r="B15" s="3"/>
      <c r="D15" s="312"/>
    </row>
    <row r="16" spans="1:33" x14ac:dyDescent="0.2">
      <c r="B16" s="312"/>
      <c r="D16" s="312"/>
    </row>
    <row r="17" spans="2:4" x14ac:dyDescent="0.2">
      <c r="B17" s="3"/>
      <c r="D17" s="312"/>
    </row>
  </sheetData>
  <mergeCells count="3">
    <mergeCell ref="B11:AC11"/>
    <mergeCell ref="B13:AC13"/>
    <mergeCell ref="B14:AC14"/>
  </mergeCells>
  <phoneticPr fontId="3"/>
  <hyperlinks>
    <hyperlink ref="A1" location="目次!A1" display="目次" xr:uid="{00000000-0004-0000-09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 &amp;"ＭＳ Ｐゴシック,標準"- 9 -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13"/>
  <sheetViews>
    <sheetView showGridLines="0" view="pageBreakPreview" zoomScaleNormal="85" zoomScaleSheetLayoutView="100" zoomScalePageLayoutView="85" workbookViewId="0">
      <selection activeCell="A2" sqref="A2"/>
    </sheetView>
  </sheetViews>
  <sheetFormatPr defaultRowHeight="13" x14ac:dyDescent="0.2"/>
  <cols>
    <col min="1" max="1" width="4.6328125" customWidth="1"/>
    <col min="2" max="2" width="35.7265625" customWidth="1"/>
    <col min="3" max="3" width="10.453125" customWidth="1"/>
    <col min="4" max="17" width="7.90625" hidden="1" customWidth="1"/>
    <col min="18" max="21" width="9.08984375" hidden="1" customWidth="1"/>
    <col min="22" max="23" width="10.08984375" hidden="1" customWidth="1"/>
    <col min="24" max="33" width="10.08984375" customWidth="1"/>
  </cols>
  <sheetData>
    <row r="1" spans="1:33" ht="30" customHeight="1" x14ac:dyDescent="0.2">
      <c r="A1" s="358" t="s">
        <v>14</v>
      </c>
      <c r="B1" s="69" t="s">
        <v>221</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ht="14.25" customHeight="1" x14ac:dyDescent="0.2">
      <c r="A2" s="132"/>
      <c r="B2" s="116"/>
    </row>
    <row r="3" spans="1:33" ht="350.15" customHeight="1" x14ac:dyDescent="0.35">
      <c r="F3" s="5" t="s">
        <v>12</v>
      </c>
    </row>
    <row r="4" spans="1:33" ht="30" customHeight="1" x14ac:dyDescent="0.2"/>
    <row r="5" spans="1:33" s="20" customFormat="1" ht="14.25" customHeight="1" x14ac:dyDescent="0.2">
      <c r="B5" s="233"/>
      <c r="C5" s="233"/>
      <c r="D5" s="234" t="s">
        <v>2</v>
      </c>
      <c r="E5" s="234" t="s">
        <v>3</v>
      </c>
      <c r="F5" s="234" t="s">
        <v>4</v>
      </c>
      <c r="G5" s="234" t="s">
        <v>5</v>
      </c>
      <c r="H5" s="234" t="s">
        <v>6</v>
      </c>
      <c r="I5" s="234" t="s">
        <v>7</v>
      </c>
      <c r="J5" s="193" t="s">
        <v>34</v>
      </c>
      <c r="K5" s="193" t="s">
        <v>35</v>
      </c>
      <c r="L5" s="193" t="s">
        <v>36</v>
      </c>
      <c r="M5" s="193" t="s">
        <v>37</v>
      </c>
      <c r="N5" s="193" t="s">
        <v>38</v>
      </c>
      <c r="O5" s="193" t="s">
        <v>39</v>
      </c>
      <c r="P5" s="193" t="s">
        <v>40</v>
      </c>
      <c r="Q5" s="193" t="s">
        <v>41</v>
      </c>
      <c r="R5" s="193" t="s">
        <v>42</v>
      </c>
      <c r="S5" s="193" t="s">
        <v>43</v>
      </c>
      <c r="T5" s="193" t="s">
        <v>161</v>
      </c>
      <c r="U5" s="193" t="s">
        <v>172</v>
      </c>
      <c r="V5" s="193" t="s">
        <v>179</v>
      </c>
      <c r="W5" s="193" t="s">
        <v>186</v>
      </c>
      <c r="X5" s="193" t="s">
        <v>195</v>
      </c>
      <c r="Y5" s="193" t="s">
        <v>203</v>
      </c>
      <c r="Z5" s="193" t="s">
        <v>209</v>
      </c>
      <c r="AA5" s="193" t="s">
        <v>223</v>
      </c>
      <c r="AB5" s="193" t="s">
        <v>233</v>
      </c>
      <c r="AC5" s="193" t="s">
        <v>247</v>
      </c>
      <c r="AD5" s="193" t="s">
        <v>260</v>
      </c>
      <c r="AE5" s="193" t="s">
        <v>305</v>
      </c>
      <c r="AF5" s="193" t="s">
        <v>311</v>
      </c>
      <c r="AG5" s="193" t="s">
        <v>318</v>
      </c>
    </row>
    <row r="6" spans="1:33" s="20" customFormat="1" ht="14.25" customHeight="1" x14ac:dyDescent="0.2">
      <c r="B6" s="235"/>
      <c r="C6" s="235"/>
      <c r="D6" s="236"/>
      <c r="E6" s="236"/>
      <c r="F6" s="236"/>
      <c r="G6" s="236"/>
      <c r="H6" s="236"/>
      <c r="I6" s="236"/>
      <c r="J6" s="204" t="s">
        <v>53</v>
      </c>
      <c r="K6" s="204" t="s">
        <v>52</v>
      </c>
      <c r="L6" s="204" t="s">
        <v>51</v>
      </c>
      <c r="M6" s="204" t="s">
        <v>50</v>
      </c>
      <c r="N6" s="204" t="s">
        <v>49</v>
      </c>
      <c r="O6" s="204" t="s">
        <v>48</v>
      </c>
      <c r="P6" s="204" t="s">
        <v>47</v>
      </c>
      <c r="Q6" s="204" t="s">
        <v>46</v>
      </c>
      <c r="R6" s="204" t="s">
        <v>45</v>
      </c>
      <c r="S6" s="204" t="s">
        <v>44</v>
      </c>
      <c r="T6" s="204" t="s">
        <v>163</v>
      </c>
      <c r="U6" s="204" t="s">
        <v>170</v>
      </c>
      <c r="V6" s="204" t="s">
        <v>175</v>
      </c>
      <c r="W6" s="204" t="s">
        <v>183</v>
      </c>
      <c r="X6" s="204" t="s">
        <v>191</v>
      </c>
      <c r="Y6" s="204" t="s">
        <v>204</v>
      </c>
      <c r="Z6" s="204" t="s">
        <v>210</v>
      </c>
      <c r="AA6" s="204" t="s">
        <v>224</v>
      </c>
      <c r="AB6" s="204" t="s">
        <v>232</v>
      </c>
      <c r="AC6" s="204" t="s">
        <v>248</v>
      </c>
      <c r="AD6" s="204" t="s">
        <v>261</v>
      </c>
      <c r="AE6" s="204" t="s">
        <v>306</v>
      </c>
      <c r="AF6" s="204" t="s">
        <v>312</v>
      </c>
      <c r="AG6" s="204" t="s">
        <v>319</v>
      </c>
    </row>
    <row r="7" spans="1:33" s="21" customFormat="1" ht="25" customHeight="1" x14ac:dyDescent="0.2">
      <c r="B7" s="288" t="s">
        <v>106</v>
      </c>
      <c r="C7" s="256" t="s">
        <v>84</v>
      </c>
      <c r="D7" s="289">
        <v>10</v>
      </c>
      <c r="E7" s="289">
        <v>11</v>
      </c>
      <c r="F7" s="289">
        <v>10</v>
      </c>
      <c r="G7" s="289">
        <v>10</v>
      </c>
      <c r="H7" s="289">
        <v>10</v>
      </c>
      <c r="I7" s="289">
        <v>7.5</v>
      </c>
      <c r="J7" s="290">
        <v>2.5</v>
      </c>
      <c r="K7" s="290">
        <v>5</v>
      </c>
      <c r="L7" s="290">
        <v>7</v>
      </c>
      <c r="M7" s="290">
        <v>8</v>
      </c>
      <c r="N7" s="291">
        <v>12</v>
      </c>
      <c r="O7" s="290">
        <v>20</v>
      </c>
      <c r="P7" s="290">
        <v>26</v>
      </c>
      <c r="Q7" s="290">
        <v>30</v>
      </c>
      <c r="R7" s="290">
        <v>37</v>
      </c>
      <c r="S7" s="290">
        <v>37</v>
      </c>
      <c r="T7" s="290">
        <v>37</v>
      </c>
      <c r="U7" s="290">
        <v>44</v>
      </c>
      <c r="V7" s="290">
        <v>44</v>
      </c>
      <c r="W7" s="290">
        <v>52</v>
      </c>
      <c r="X7" s="290">
        <v>70</v>
      </c>
      <c r="Y7" s="290">
        <v>70</v>
      </c>
      <c r="Z7" s="290">
        <v>35</v>
      </c>
      <c r="AA7" s="290">
        <v>35</v>
      </c>
      <c r="AB7" s="290">
        <v>35</v>
      </c>
      <c r="AC7" s="290">
        <v>35</v>
      </c>
      <c r="AD7" s="290">
        <v>35</v>
      </c>
      <c r="AE7" s="290">
        <v>55</v>
      </c>
      <c r="AF7" s="290">
        <v>67</v>
      </c>
      <c r="AG7" s="290">
        <v>61</v>
      </c>
    </row>
    <row r="8" spans="1:33" s="21" customFormat="1" ht="25" customHeight="1" x14ac:dyDescent="0.2">
      <c r="B8" s="287" t="s">
        <v>160</v>
      </c>
      <c r="C8" s="255" t="s">
        <v>19</v>
      </c>
      <c r="D8" s="39">
        <v>25.711903392754454</v>
      </c>
      <c r="E8" s="39" t="e">
        <v>#DIV/0!</v>
      </c>
      <c r="F8" s="39">
        <v>24.976062914721062</v>
      </c>
      <c r="G8" s="39">
        <v>42.158516020236092</v>
      </c>
      <c r="H8" s="53">
        <v>0</v>
      </c>
      <c r="I8" s="53">
        <v>0</v>
      </c>
      <c r="J8" s="245" t="s">
        <v>139</v>
      </c>
      <c r="K8" s="245" t="s">
        <v>139</v>
      </c>
      <c r="L8" s="244">
        <v>18.913807079167793</v>
      </c>
      <c r="M8" s="244">
        <v>17.675651789659742</v>
      </c>
      <c r="N8" s="244">
        <v>14.833127317676142</v>
      </c>
      <c r="O8" s="244">
        <v>13.773156118724605</v>
      </c>
      <c r="P8" s="244">
        <v>20.224019912881143</v>
      </c>
      <c r="Q8" s="244">
        <v>26.288117770767609</v>
      </c>
      <c r="R8" s="244">
        <v>28.903991875634716</v>
      </c>
      <c r="S8" s="244">
        <v>35.258242805412614</v>
      </c>
      <c r="T8" s="244">
        <v>27.472527472527471</v>
      </c>
      <c r="U8" s="244">
        <v>29.407833177382702</v>
      </c>
      <c r="V8" s="244">
        <v>25.361692316560031</v>
      </c>
      <c r="W8" s="244">
        <v>24.96279583313331</v>
      </c>
      <c r="X8" s="244">
        <v>24.908372771590223</v>
      </c>
      <c r="Y8" s="244">
        <v>27.595994638492471</v>
      </c>
      <c r="Z8" s="244">
        <v>29.137529137529139</v>
      </c>
      <c r="AA8" s="244">
        <v>32.768467371968917</v>
      </c>
      <c r="AB8" s="244">
        <v>32.734754956977177</v>
      </c>
      <c r="AC8" s="244">
        <v>26.630145324507343</v>
      </c>
      <c r="AD8" s="244">
        <v>30.245419979260284</v>
      </c>
      <c r="AE8" s="244">
        <v>25.675738761028892</v>
      </c>
      <c r="AF8" s="244">
        <v>24.230588405482621</v>
      </c>
      <c r="AG8" s="244">
        <v>30.007870916961828</v>
      </c>
    </row>
    <row r="9" spans="1:33" s="24" customFormat="1" ht="25" customHeight="1" thickBot="1" x14ac:dyDescent="0.25">
      <c r="B9" s="292" t="s">
        <v>173</v>
      </c>
      <c r="C9" s="257" t="s">
        <v>85</v>
      </c>
      <c r="D9" s="293"/>
      <c r="E9" s="294"/>
      <c r="F9" s="294">
        <v>40.69</v>
      </c>
      <c r="G9" s="294">
        <v>23.72</v>
      </c>
      <c r="H9" s="294">
        <v>-22.75</v>
      </c>
      <c r="I9" s="294">
        <v>-61.98</v>
      </c>
      <c r="J9" s="295">
        <v>-25.46</v>
      </c>
      <c r="K9" s="295">
        <v>-43.47</v>
      </c>
      <c r="L9" s="296">
        <v>37.01</v>
      </c>
      <c r="M9" s="296">
        <v>45.26</v>
      </c>
      <c r="N9" s="297">
        <v>80.900000000000006</v>
      </c>
      <c r="O9" s="296">
        <v>145.21</v>
      </c>
      <c r="P9" s="296">
        <v>128.56</v>
      </c>
      <c r="Q9" s="296">
        <v>114.12</v>
      </c>
      <c r="R9" s="296">
        <v>128.01</v>
      </c>
      <c r="S9" s="298">
        <v>104.94</v>
      </c>
      <c r="T9" s="298">
        <v>134.68</v>
      </c>
      <c r="U9" s="298">
        <v>149.62</v>
      </c>
      <c r="V9" s="298">
        <v>173.49</v>
      </c>
      <c r="W9" s="298">
        <v>208.31</v>
      </c>
      <c r="X9" s="311">
        <v>281.02999999999997</v>
      </c>
      <c r="Y9" s="311">
        <v>126.83</v>
      </c>
      <c r="Z9" s="311">
        <v>120.12</v>
      </c>
      <c r="AA9" s="311">
        <v>106.81</v>
      </c>
      <c r="AB9" s="311">
        <v>106.92</v>
      </c>
      <c r="AC9" s="311">
        <v>131.43</v>
      </c>
      <c r="AD9" s="311">
        <v>115.72</v>
      </c>
      <c r="AE9" s="311">
        <v>214.21</v>
      </c>
      <c r="AF9" s="311">
        <v>276.51</v>
      </c>
      <c r="AG9" s="311">
        <v>203.28</v>
      </c>
    </row>
    <row r="10" spans="1:33" s="24" customFormat="1" ht="3" customHeight="1" x14ac:dyDescent="0.2">
      <c r="B10" s="419"/>
      <c r="C10" s="420"/>
      <c r="D10" s="421"/>
      <c r="E10" s="422"/>
      <c r="F10" s="422"/>
      <c r="G10" s="422"/>
      <c r="H10" s="422"/>
      <c r="I10" s="422"/>
      <c r="J10" s="423"/>
      <c r="K10" s="423"/>
      <c r="L10" s="424"/>
      <c r="M10" s="424"/>
      <c r="N10" s="425"/>
      <c r="O10" s="424"/>
      <c r="P10" s="424"/>
      <c r="Q10" s="424"/>
      <c r="R10" s="424"/>
      <c r="S10" s="424"/>
      <c r="T10" s="424"/>
      <c r="U10" s="424"/>
      <c r="V10" s="424"/>
      <c r="W10" s="424"/>
      <c r="X10" s="426"/>
      <c r="Y10" s="426"/>
      <c r="Z10" s="426"/>
      <c r="AA10" s="426"/>
      <c r="AB10" s="426"/>
      <c r="AC10" s="426"/>
      <c r="AD10" s="426"/>
      <c r="AE10" s="426"/>
      <c r="AF10" s="426"/>
      <c r="AG10" s="426"/>
    </row>
    <row r="11" spans="1:33" ht="18" customHeight="1" x14ac:dyDescent="0.2">
      <c r="B11" s="442" t="s">
        <v>240</v>
      </c>
      <c r="C11" s="442"/>
      <c r="D11" s="442"/>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row>
    <row r="12" spans="1:33" ht="19.5" customHeight="1" x14ac:dyDescent="0.2">
      <c r="B12" s="442" t="s">
        <v>320</v>
      </c>
      <c r="C12" s="442"/>
      <c r="D12" s="442"/>
      <c r="E12" s="442"/>
      <c r="F12" s="442"/>
      <c r="G12" s="442"/>
      <c r="H12" s="442"/>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row>
    <row r="13" spans="1:33" x14ac:dyDescent="0.2">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row>
  </sheetData>
  <mergeCells count="2">
    <mergeCell ref="B11:AG11"/>
    <mergeCell ref="B12:AG12"/>
  </mergeCells>
  <phoneticPr fontId="3"/>
  <hyperlinks>
    <hyperlink ref="A1" location="目次!A1" display="目次" xr:uid="{00000000-0004-0000-0A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 &amp;"ＭＳ Ｐゴシック,標準"- 10 -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22"/>
  <sheetViews>
    <sheetView showGridLines="0" view="pageBreakPreview" zoomScaleNormal="85" zoomScaleSheetLayoutView="100" zoomScalePageLayoutView="85" workbookViewId="0">
      <selection activeCell="A2" sqref="A2"/>
    </sheetView>
  </sheetViews>
  <sheetFormatPr defaultRowHeight="13" x14ac:dyDescent="0.2"/>
  <cols>
    <col min="1" max="1" width="4.6328125" customWidth="1"/>
    <col min="2" max="2" width="35.6328125" customWidth="1"/>
    <col min="3" max="3" width="10.6328125" customWidth="1"/>
    <col min="4" max="9" width="8.26953125" hidden="1" customWidth="1"/>
    <col min="10" max="15" width="7.453125" hidden="1" customWidth="1"/>
    <col min="16" max="17" width="8.7265625" hidden="1" customWidth="1"/>
    <col min="18" max="21" width="9.08984375" hidden="1" customWidth="1"/>
    <col min="22" max="23" width="10.08984375" hidden="1" customWidth="1"/>
    <col min="24" max="33" width="10.08984375" customWidth="1"/>
  </cols>
  <sheetData>
    <row r="1" spans="1:33" ht="30" customHeight="1" x14ac:dyDescent="0.2">
      <c r="A1" s="358" t="s">
        <v>14</v>
      </c>
      <c r="B1" s="69" t="s">
        <v>220</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ht="15" customHeight="1" x14ac:dyDescent="0.2">
      <c r="A2" s="115"/>
      <c r="B2" s="116"/>
    </row>
    <row r="3" spans="1:33" ht="277.5" customHeight="1" x14ac:dyDescent="0.2"/>
    <row r="4" spans="1:33" s="30" customFormat="1" ht="15" customHeight="1" x14ac:dyDescent="0.2">
      <c r="B4" s="195"/>
      <c r="C4" s="195"/>
      <c r="D4" s="230" t="s">
        <v>2</v>
      </c>
      <c r="E4" s="230" t="s">
        <v>3</v>
      </c>
      <c r="F4" s="230" t="s">
        <v>4</v>
      </c>
      <c r="G4" s="230" t="s">
        <v>5</v>
      </c>
      <c r="H4" s="230" t="s">
        <v>6</v>
      </c>
      <c r="I4" s="230" t="s">
        <v>7</v>
      </c>
      <c r="J4" s="193" t="s">
        <v>34</v>
      </c>
      <c r="K4" s="193" t="s">
        <v>35</v>
      </c>
      <c r="L4" s="193" t="s">
        <v>36</v>
      </c>
      <c r="M4" s="193" t="s">
        <v>37</v>
      </c>
      <c r="N4" s="193" t="s">
        <v>38</v>
      </c>
      <c r="O4" s="193" t="s">
        <v>39</v>
      </c>
      <c r="P4" s="193" t="s">
        <v>40</v>
      </c>
      <c r="Q4" s="193" t="s">
        <v>41</v>
      </c>
      <c r="R4" s="193" t="s">
        <v>42</v>
      </c>
      <c r="S4" s="193" t="s">
        <v>43</v>
      </c>
      <c r="T4" s="193" t="s">
        <v>161</v>
      </c>
      <c r="U4" s="193" t="s">
        <v>171</v>
      </c>
      <c r="V4" s="193" t="s">
        <v>174</v>
      </c>
      <c r="W4" s="193" t="s">
        <v>188</v>
      </c>
      <c r="X4" s="193" t="s">
        <v>190</v>
      </c>
      <c r="Y4" s="193" t="s">
        <v>203</v>
      </c>
      <c r="Z4" s="193" t="s">
        <v>209</v>
      </c>
      <c r="AA4" s="193" t="s">
        <v>226</v>
      </c>
      <c r="AB4" s="193" t="s">
        <v>233</v>
      </c>
      <c r="AC4" s="193" t="s">
        <v>247</v>
      </c>
      <c r="AD4" s="193" t="s">
        <v>260</v>
      </c>
      <c r="AE4" s="193" t="s">
        <v>305</v>
      </c>
      <c r="AF4" s="193" t="s">
        <v>311</v>
      </c>
      <c r="AG4" s="193" t="s">
        <v>318</v>
      </c>
    </row>
    <row r="5" spans="1:33" s="30" customFormat="1" ht="15" customHeight="1" x14ac:dyDescent="0.2">
      <c r="B5" s="197"/>
      <c r="C5" s="197"/>
      <c r="D5" s="199"/>
      <c r="E5" s="199"/>
      <c r="F5" s="199"/>
      <c r="G5" s="199"/>
      <c r="H5" s="199"/>
      <c r="I5" s="199"/>
      <c r="J5" s="204" t="s">
        <v>53</v>
      </c>
      <c r="K5" s="204" t="s">
        <v>52</v>
      </c>
      <c r="L5" s="204" t="s">
        <v>51</v>
      </c>
      <c r="M5" s="204" t="s">
        <v>50</v>
      </c>
      <c r="N5" s="204" t="s">
        <v>49</v>
      </c>
      <c r="O5" s="204" t="s">
        <v>48</v>
      </c>
      <c r="P5" s="204" t="s">
        <v>47</v>
      </c>
      <c r="Q5" s="204" t="s">
        <v>46</v>
      </c>
      <c r="R5" s="204" t="s">
        <v>45</v>
      </c>
      <c r="S5" s="204" t="s">
        <v>44</v>
      </c>
      <c r="T5" s="204" t="s">
        <v>163</v>
      </c>
      <c r="U5" s="204" t="s">
        <v>170</v>
      </c>
      <c r="V5" s="204" t="s">
        <v>175</v>
      </c>
      <c r="W5" s="204" t="s">
        <v>189</v>
      </c>
      <c r="X5" s="204" t="s">
        <v>191</v>
      </c>
      <c r="Y5" s="204" t="s">
        <v>204</v>
      </c>
      <c r="Z5" s="204" t="s">
        <v>210</v>
      </c>
      <c r="AA5" s="204" t="s">
        <v>224</v>
      </c>
      <c r="AB5" s="204" t="s">
        <v>232</v>
      </c>
      <c r="AC5" s="204" t="s">
        <v>248</v>
      </c>
      <c r="AD5" s="204" t="s">
        <v>261</v>
      </c>
      <c r="AE5" s="204" t="s">
        <v>306</v>
      </c>
      <c r="AF5" s="204" t="s">
        <v>312</v>
      </c>
      <c r="AG5" s="204" t="s">
        <v>319</v>
      </c>
    </row>
    <row r="6" spans="1:33" s="21" customFormat="1" ht="30" customHeight="1" x14ac:dyDescent="0.2">
      <c r="B6" s="267" t="s">
        <v>154</v>
      </c>
      <c r="C6" s="120" t="s">
        <v>86</v>
      </c>
      <c r="D6" s="227">
        <v>59914.772779999999</v>
      </c>
      <c r="E6" s="227">
        <v>38139.777001000002</v>
      </c>
      <c r="F6" s="227">
        <v>51925.233899999999</v>
      </c>
      <c r="G6" s="227">
        <v>31810.053199999998</v>
      </c>
      <c r="H6" s="227">
        <v>21191.108969999997</v>
      </c>
      <c r="I6" s="227">
        <v>15998.585580000001</v>
      </c>
      <c r="J6" s="228">
        <v>14873.784250000001</v>
      </c>
      <c r="K6" s="228">
        <v>14599.191309999998</v>
      </c>
      <c r="L6" s="228">
        <v>15789.09405</v>
      </c>
      <c r="M6" s="228">
        <v>19175.740309999997</v>
      </c>
      <c r="N6" s="228">
        <v>49930.149589999994</v>
      </c>
      <c r="O6" s="228">
        <v>62241.066399999996</v>
      </c>
      <c r="P6" s="228">
        <v>94276.90939999999</v>
      </c>
      <c r="Q6" s="229">
        <v>125855.0975</v>
      </c>
      <c r="R6" s="229">
        <v>104345.31719999999</v>
      </c>
      <c r="S6" s="229">
        <v>55330.47741</v>
      </c>
      <c r="T6" s="229">
        <v>78716.642800000001</v>
      </c>
      <c r="U6" s="229">
        <v>82881.302389999997</v>
      </c>
      <c r="V6" s="229">
        <v>101416.32583999999</v>
      </c>
      <c r="W6" s="229">
        <v>150110.80719999998</v>
      </c>
      <c r="X6" s="229">
        <v>188324.99135</v>
      </c>
      <c r="Y6" s="229">
        <v>299763.9595</v>
      </c>
      <c r="Z6" s="229">
        <v>251067.28203999999</v>
      </c>
      <c r="AA6" s="229">
        <v>223340.40922</v>
      </c>
      <c r="AB6" s="229">
        <v>265693.43177999998</v>
      </c>
      <c r="AC6" s="229">
        <v>291924.92420000001</v>
      </c>
      <c r="AD6" s="229">
        <v>360247.77879999997</v>
      </c>
      <c r="AE6" s="229">
        <v>286601.06540000002</v>
      </c>
      <c r="AF6" s="229">
        <v>261845.12198</v>
      </c>
      <c r="AG6" s="229">
        <v>316749.2182</v>
      </c>
    </row>
    <row r="7" spans="1:33" s="21" customFormat="1" ht="30" customHeight="1" x14ac:dyDescent="0.2">
      <c r="B7" s="113" t="s">
        <v>101</v>
      </c>
      <c r="C7" s="125" t="s">
        <v>137</v>
      </c>
      <c r="D7" s="41">
        <v>44712.517</v>
      </c>
      <c r="E7" s="41">
        <v>44712.517</v>
      </c>
      <c r="F7" s="41">
        <v>46779.49</v>
      </c>
      <c r="G7" s="41">
        <v>46779.49</v>
      </c>
      <c r="H7" s="41">
        <v>46779.49</v>
      </c>
      <c r="I7" s="41">
        <v>46779.49</v>
      </c>
      <c r="J7" s="137">
        <v>45765.49</v>
      </c>
      <c r="K7" s="137">
        <v>45765.49</v>
      </c>
      <c r="L7" s="137">
        <v>45765.49</v>
      </c>
      <c r="M7" s="137">
        <v>45765.49</v>
      </c>
      <c r="N7" s="137">
        <v>45765.49</v>
      </c>
      <c r="O7" s="137">
        <v>45765.49</v>
      </c>
      <c r="P7" s="137">
        <v>45765.49</v>
      </c>
      <c r="Q7" s="136">
        <v>45765.49</v>
      </c>
      <c r="R7" s="136">
        <v>45765.49</v>
      </c>
      <c r="S7" s="136">
        <v>45765.49</v>
      </c>
      <c r="T7" s="136">
        <v>45765.49</v>
      </c>
      <c r="U7" s="136">
        <v>45765.49</v>
      </c>
      <c r="V7" s="136">
        <v>45765.49</v>
      </c>
      <c r="W7" s="136">
        <v>45765.49</v>
      </c>
      <c r="X7" s="136">
        <v>45765.49</v>
      </c>
      <c r="Y7" s="136">
        <v>45765.49</v>
      </c>
      <c r="Z7" s="136">
        <v>89730</v>
      </c>
      <c r="AA7" s="136">
        <v>89730</v>
      </c>
      <c r="AB7" s="136">
        <v>89730</v>
      </c>
      <c r="AC7" s="136">
        <v>88730</v>
      </c>
      <c r="AD7" s="136">
        <v>88730</v>
      </c>
      <c r="AE7" s="136">
        <v>88730</v>
      </c>
      <c r="AF7" s="136">
        <v>88730</v>
      </c>
      <c r="AG7" s="136">
        <v>88230</v>
      </c>
    </row>
    <row r="8" spans="1:33" s="21" customFormat="1" ht="30" customHeight="1" x14ac:dyDescent="0.2">
      <c r="B8" s="268" t="s">
        <v>138</v>
      </c>
      <c r="C8" s="125" t="s">
        <v>84</v>
      </c>
      <c r="D8" s="40">
        <v>1340</v>
      </c>
      <c r="E8" s="40">
        <v>853</v>
      </c>
      <c r="F8" s="40">
        <v>1110</v>
      </c>
      <c r="G8" s="40">
        <v>680</v>
      </c>
      <c r="H8" s="40">
        <v>453</v>
      </c>
      <c r="I8" s="40">
        <v>342</v>
      </c>
      <c r="J8" s="135">
        <v>325</v>
      </c>
      <c r="K8" s="135">
        <v>319</v>
      </c>
      <c r="L8" s="135">
        <v>345</v>
      </c>
      <c r="M8" s="135">
        <v>419</v>
      </c>
      <c r="N8" s="135">
        <v>1091</v>
      </c>
      <c r="O8" s="135">
        <v>1360</v>
      </c>
      <c r="P8" s="135">
        <v>2060</v>
      </c>
      <c r="Q8" s="136">
        <v>2750</v>
      </c>
      <c r="R8" s="136">
        <v>2280</v>
      </c>
      <c r="S8" s="136">
        <v>1209</v>
      </c>
      <c r="T8" s="136">
        <v>1720</v>
      </c>
      <c r="U8" s="136">
        <v>1811</v>
      </c>
      <c r="V8" s="136">
        <v>2216</v>
      </c>
      <c r="W8" s="136">
        <v>3280</v>
      </c>
      <c r="X8" s="136">
        <v>4115</v>
      </c>
      <c r="Y8" s="136">
        <v>3275</v>
      </c>
      <c r="Z8" s="136">
        <v>2798</v>
      </c>
      <c r="AA8" s="136">
        <v>2489</v>
      </c>
      <c r="AB8" s="136">
        <v>2961</v>
      </c>
      <c r="AC8" s="136">
        <v>3290</v>
      </c>
      <c r="AD8" s="136">
        <v>4060</v>
      </c>
      <c r="AE8" s="136">
        <v>3230</v>
      </c>
      <c r="AF8" s="136">
        <v>2951</v>
      </c>
      <c r="AG8" s="136">
        <v>3590</v>
      </c>
    </row>
    <row r="9" spans="1:33" s="21" customFormat="1" ht="30" customHeight="1" x14ac:dyDescent="0.2">
      <c r="B9" s="113" t="s">
        <v>102</v>
      </c>
      <c r="C9" s="120" t="s">
        <v>60</v>
      </c>
      <c r="D9" s="41">
        <v>32691</v>
      </c>
      <c r="E9" s="41">
        <v>33504</v>
      </c>
      <c r="F9" s="41">
        <v>36954</v>
      </c>
      <c r="G9" s="41">
        <v>37533</v>
      </c>
      <c r="H9" s="41">
        <v>35942</v>
      </c>
      <c r="I9" s="41">
        <v>32572</v>
      </c>
      <c r="J9" s="137">
        <v>30283</v>
      </c>
      <c r="K9" s="137">
        <v>27904</v>
      </c>
      <c r="L9" s="137">
        <v>29564</v>
      </c>
      <c r="M9" s="137">
        <v>30801</v>
      </c>
      <c r="N9" s="137">
        <v>34459</v>
      </c>
      <c r="O9" s="137">
        <v>40122</v>
      </c>
      <c r="P9" s="137">
        <v>45540</v>
      </c>
      <c r="Q9" s="136">
        <v>48864</v>
      </c>
      <c r="R9" s="136">
        <v>51814</v>
      </c>
      <c r="S9" s="136">
        <v>53569</v>
      </c>
      <c r="T9" s="136">
        <v>57949</v>
      </c>
      <c r="U9" s="136">
        <v>62294</v>
      </c>
      <c r="V9" s="136">
        <v>67911</v>
      </c>
      <c r="W9" s="136">
        <v>76256</v>
      </c>
      <c r="X9" s="136">
        <v>88512</v>
      </c>
      <c r="Y9" s="136">
        <v>99304</v>
      </c>
      <c r="Z9" s="136">
        <v>97671</v>
      </c>
      <c r="AA9" s="136">
        <v>103887</v>
      </c>
      <c r="AB9" s="136">
        <v>109355</v>
      </c>
      <c r="AC9" s="136">
        <v>116087</v>
      </c>
      <c r="AD9" s="136">
        <v>121774</v>
      </c>
      <c r="AE9" s="136">
        <v>138986</v>
      </c>
      <c r="AF9" s="136">
        <v>156381</v>
      </c>
      <c r="AG9" s="136">
        <v>167604</v>
      </c>
    </row>
    <row r="10" spans="1:33" s="21" customFormat="1" ht="30" customHeight="1" x14ac:dyDescent="0.2">
      <c r="B10" s="113" t="s">
        <v>270</v>
      </c>
      <c r="C10" s="125" t="s">
        <v>84</v>
      </c>
      <c r="D10" s="41">
        <v>731.19</v>
      </c>
      <c r="E10" s="41">
        <v>749.35</v>
      </c>
      <c r="F10" s="41">
        <v>789.97</v>
      </c>
      <c r="G10" s="41">
        <v>802.36</v>
      </c>
      <c r="H10" s="41">
        <v>768.34</v>
      </c>
      <c r="I10" s="41">
        <v>696.29</v>
      </c>
      <c r="J10" s="263">
        <v>661.72</v>
      </c>
      <c r="K10" s="263">
        <v>609.74</v>
      </c>
      <c r="L10" s="263">
        <v>646.15</v>
      </c>
      <c r="M10" s="263">
        <v>688.03</v>
      </c>
      <c r="N10" s="263">
        <v>769.37</v>
      </c>
      <c r="O10" s="263">
        <v>902.66</v>
      </c>
      <c r="P10" s="263">
        <v>1025.4000000000001</v>
      </c>
      <c r="Q10" s="264">
        <v>1101.4100000000001</v>
      </c>
      <c r="R10" s="264">
        <v>1170.31</v>
      </c>
      <c r="S10" s="264">
        <v>1219.06</v>
      </c>
      <c r="T10" s="264">
        <v>1318.49</v>
      </c>
      <c r="U10" s="264">
        <v>1417.18</v>
      </c>
      <c r="V10" s="264">
        <v>1544.87</v>
      </c>
      <c r="W10" s="264">
        <v>1734.73</v>
      </c>
      <c r="X10" s="264">
        <v>2013.45</v>
      </c>
      <c r="Y10" s="264">
        <v>1129.57</v>
      </c>
      <c r="Z10" s="264">
        <v>1140.25</v>
      </c>
      <c r="AA10" s="264">
        <v>1212.82</v>
      </c>
      <c r="AB10" s="264">
        <v>1284.17</v>
      </c>
      <c r="AC10" s="264">
        <v>1363.24</v>
      </c>
      <c r="AD10" s="264">
        <v>1430.02</v>
      </c>
      <c r="AE10" s="264">
        <v>1631.88</v>
      </c>
      <c r="AF10" s="264">
        <v>1852.39</v>
      </c>
      <c r="AG10" s="264">
        <v>1992.3</v>
      </c>
    </row>
    <row r="11" spans="1:33" s="21" customFormat="1" ht="30" customHeight="1" thickBot="1" x14ac:dyDescent="0.25">
      <c r="B11" s="114" t="s">
        <v>103</v>
      </c>
      <c r="C11" s="134" t="s">
        <v>83</v>
      </c>
      <c r="D11" s="42">
        <v>1.832629002037774</v>
      </c>
      <c r="E11" s="42">
        <v>1.1383198772269301</v>
      </c>
      <c r="F11" s="42">
        <v>1.405116649999367</v>
      </c>
      <c r="G11" s="42">
        <v>0.84749987536766536</v>
      </c>
      <c r="H11" s="42">
        <v>0.58958273680922502</v>
      </c>
      <c r="I11" s="42">
        <v>0.49117465423889473</v>
      </c>
      <c r="J11" s="138">
        <v>0.49114429063652298</v>
      </c>
      <c r="K11" s="138">
        <v>0.5231738117886312</v>
      </c>
      <c r="L11" s="138">
        <v>0.53393174959374756</v>
      </c>
      <c r="M11" s="138">
        <v>0.60898507332529106</v>
      </c>
      <c r="N11" s="138">
        <v>1.4180433341565177</v>
      </c>
      <c r="O11" s="138">
        <v>1.5066580993951211</v>
      </c>
      <c r="P11" s="138">
        <v>2.0089721084454846</v>
      </c>
      <c r="Q11" s="139">
        <v>2.4967995569315695</v>
      </c>
      <c r="R11" s="139">
        <v>1.9482017585084295</v>
      </c>
      <c r="S11" s="139">
        <v>0.99174774006201505</v>
      </c>
      <c r="T11" s="139">
        <v>1.3045225978202337</v>
      </c>
      <c r="U11" s="139">
        <v>1.2778898940148746</v>
      </c>
      <c r="V11" s="139">
        <v>1.4344249030662775</v>
      </c>
      <c r="W11" s="139">
        <v>1.8907841566122681</v>
      </c>
      <c r="X11" s="139">
        <v>2.04</v>
      </c>
      <c r="Y11" s="139">
        <v>2.8993333746469898</v>
      </c>
      <c r="Z11" s="139">
        <v>2.4538478403858801</v>
      </c>
      <c r="AA11" s="139">
        <v>2.0522418825547075</v>
      </c>
      <c r="AB11" s="139">
        <v>2.3057694853485131</v>
      </c>
      <c r="AC11" s="139">
        <v>2.4133681523429478</v>
      </c>
      <c r="AD11" s="139">
        <v>2.8391211311729907</v>
      </c>
      <c r="AE11" s="139">
        <v>1.9793122043287494</v>
      </c>
      <c r="AF11" s="139">
        <v>1.5930770518087443</v>
      </c>
      <c r="AG11" s="139">
        <v>1.8019374592179893</v>
      </c>
    </row>
    <row r="12" spans="1:33" s="21" customFormat="1" ht="3" customHeight="1" x14ac:dyDescent="0.2">
      <c r="B12" s="313"/>
      <c r="C12" s="119"/>
      <c r="D12" s="314"/>
      <c r="E12" s="314"/>
      <c r="F12" s="314"/>
      <c r="G12" s="314"/>
      <c r="H12" s="314"/>
      <c r="I12" s="314"/>
      <c r="J12" s="315"/>
      <c r="K12" s="315"/>
      <c r="L12" s="315"/>
      <c r="M12" s="315"/>
      <c r="N12" s="315"/>
      <c r="O12" s="315"/>
      <c r="P12" s="315"/>
      <c r="Q12" s="316"/>
      <c r="R12" s="316"/>
      <c r="S12" s="316"/>
      <c r="T12" s="316"/>
      <c r="U12" s="316"/>
      <c r="V12" s="316"/>
      <c r="W12" s="316"/>
      <c r="X12" s="316"/>
      <c r="Y12" s="316"/>
      <c r="Z12" s="316"/>
    </row>
    <row r="13" spans="1:33" ht="12.75" customHeight="1" x14ac:dyDescent="0.2">
      <c r="B13" s="442" t="s">
        <v>207</v>
      </c>
      <c r="C13" s="442"/>
      <c r="D13" s="442"/>
      <c r="E13" s="442"/>
      <c r="F13" s="442"/>
      <c r="G13" s="442"/>
      <c r="H13" s="442"/>
      <c r="I13" s="442"/>
      <c r="J13" s="442"/>
      <c r="K13" s="442"/>
      <c r="L13" s="442"/>
      <c r="M13" s="442"/>
      <c r="N13" s="442"/>
      <c r="O13" s="442"/>
      <c r="P13" s="442"/>
      <c r="Q13" s="442"/>
      <c r="R13" s="442"/>
      <c r="S13" s="442"/>
      <c r="T13" s="442"/>
      <c r="U13" s="442"/>
      <c r="V13" s="442"/>
      <c r="W13" s="442"/>
      <c r="X13" s="442"/>
      <c r="Y13" s="442"/>
      <c r="Z13" s="442"/>
      <c r="AA13" s="442"/>
      <c r="AB13" s="442"/>
      <c r="AC13" s="442"/>
      <c r="AD13" s="357"/>
      <c r="AE13" s="357"/>
      <c r="AF13" s="357"/>
      <c r="AG13" s="357"/>
    </row>
    <row r="14" spans="1:33" ht="12.75" customHeight="1" x14ac:dyDescent="0.2">
      <c r="B14" s="442" t="s">
        <v>208</v>
      </c>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357"/>
      <c r="AE14" s="357"/>
      <c r="AF14" s="357"/>
      <c r="AG14" s="357"/>
    </row>
    <row r="15" spans="1:33" ht="12.75" customHeight="1" x14ac:dyDescent="0.2">
      <c r="B15" s="442" t="s">
        <v>239</v>
      </c>
      <c r="C15" s="442"/>
      <c r="D15" s="442"/>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357"/>
      <c r="AE15" s="357"/>
      <c r="AF15" s="357"/>
      <c r="AG15" s="357"/>
    </row>
    <row r="16" spans="1:33" ht="12.75" customHeight="1" x14ac:dyDescent="0.2">
      <c r="B16" s="346" t="s">
        <v>213</v>
      </c>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57"/>
      <c r="AG16" s="357"/>
    </row>
    <row r="22" spans="3:3" x14ac:dyDescent="0.2">
      <c r="C22" s="312"/>
    </row>
  </sheetData>
  <mergeCells count="3">
    <mergeCell ref="B13:AC13"/>
    <mergeCell ref="B14:AC14"/>
    <mergeCell ref="B15:AC15"/>
  </mergeCells>
  <phoneticPr fontId="3"/>
  <hyperlinks>
    <hyperlink ref="A1" location="目次!A1" display="目次" xr:uid="{00000000-0004-0000-0B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17"/>
  <sheetViews>
    <sheetView showGridLines="0" view="pageBreakPreview" zoomScaleNormal="85" zoomScaleSheetLayoutView="100" zoomScalePageLayoutView="85" workbookViewId="0">
      <selection activeCell="A2" sqref="A2"/>
    </sheetView>
  </sheetViews>
  <sheetFormatPr defaultRowHeight="13" x14ac:dyDescent="0.2"/>
  <cols>
    <col min="1" max="1" width="4.6328125" customWidth="1"/>
    <col min="2" max="2" width="35.6328125" customWidth="1"/>
    <col min="3" max="3" width="10.6328125" customWidth="1"/>
    <col min="4" max="9" width="7.7265625" hidden="1" customWidth="1"/>
    <col min="10" max="17" width="8" hidden="1" customWidth="1"/>
    <col min="18" max="23" width="10.08984375" hidden="1" customWidth="1"/>
    <col min="24" max="33" width="10.08984375" customWidth="1"/>
  </cols>
  <sheetData>
    <row r="1" spans="1:33" ht="30" customHeight="1" x14ac:dyDescent="0.2">
      <c r="A1" s="358" t="s">
        <v>14</v>
      </c>
      <c r="B1" s="69" t="s">
        <v>146</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ht="15" customHeight="1" x14ac:dyDescent="0.2">
      <c r="A2" s="115"/>
      <c r="B2" s="116"/>
    </row>
    <row r="3" spans="1:33" ht="350.15" customHeight="1" x14ac:dyDescent="0.2"/>
    <row r="4" spans="1:33" ht="30" customHeight="1" x14ac:dyDescent="0.2"/>
    <row r="5" spans="1:33" s="43" customFormat="1" ht="15" customHeight="1" x14ac:dyDescent="0.2">
      <c r="A5" s="20"/>
      <c r="B5" s="222"/>
      <c r="C5" s="223"/>
      <c r="D5" s="224" t="s">
        <v>2</v>
      </c>
      <c r="E5" s="224" t="s">
        <v>3</v>
      </c>
      <c r="F5" s="224" t="s">
        <v>4</v>
      </c>
      <c r="G5" s="224" t="s">
        <v>5</v>
      </c>
      <c r="H5" s="224" t="s">
        <v>6</v>
      </c>
      <c r="I5" s="224" t="s">
        <v>7</v>
      </c>
      <c r="J5" s="225" t="s">
        <v>34</v>
      </c>
      <c r="K5" s="225" t="s">
        <v>35</v>
      </c>
      <c r="L5" s="225" t="s">
        <v>36</v>
      </c>
      <c r="M5" s="225" t="s">
        <v>37</v>
      </c>
      <c r="N5" s="225" t="s">
        <v>38</v>
      </c>
      <c r="O5" s="225" t="s">
        <v>39</v>
      </c>
      <c r="P5" s="225" t="s">
        <v>40</v>
      </c>
      <c r="Q5" s="225" t="s">
        <v>41</v>
      </c>
      <c r="R5" s="225" t="s">
        <v>42</v>
      </c>
      <c r="S5" s="225" t="s">
        <v>43</v>
      </c>
      <c r="T5" s="225" t="s">
        <v>161</v>
      </c>
      <c r="U5" s="225" t="s">
        <v>171</v>
      </c>
      <c r="V5" s="225" t="s">
        <v>179</v>
      </c>
      <c r="W5" s="225" t="s">
        <v>186</v>
      </c>
      <c r="X5" s="225" t="s">
        <v>195</v>
      </c>
      <c r="Y5" s="225" t="s">
        <v>203</v>
      </c>
      <c r="Z5" s="225" t="s">
        <v>209</v>
      </c>
      <c r="AA5" s="225" t="s">
        <v>223</v>
      </c>
      <c r="AB5" s="225" t="s">
        <v>233</v>
      </c>
      <c r="AC5" s="225" t="s">
        <v>247</v>
      </c>
      <c r="AD5" s="225" t="s">
        <v>260</v>
      </c>
      <c r="AE5" s="225" t="s">
        <v>305</v>
      </c>
      <c r="AF5" s="225" t="s">
        <v>311</v>
      </c>
      <c r="AG5" s="225" t="s">
        <v>318</v>
      </c>
    </row>
    <row r="6" spans="1:33" s="43" customFormat="1" ht="15" customHeight="1" x14ac:dyDescent="0.2">
      <c r="A6" s="20"/>
      <c r="B6" s="220"/>
      <c r="C6" s="221"/>
      <c r="D6" s="210"/>
      <c r="E6" s="210"/>
      <c r="F6" s="210"/>
      <c r="G6" s="210"/>
      <c r="H6" s="210"/>
      <c r="I6" s="210"/>
      <c r="J6" s="205" t="s">
        <v>53</v>
      </c>
      <c r="K6" s="205" t="s">
        <v>52</v>
      </c>
      <c r="L6" s="205" t="s">
        <v>51</v>
      </c>
      <c r="M6" s="205" t="s">
        <v>50</v>
      </c>
      <c r="N6" s="205" t="s">
        <v>49</v>
      </c>
      <c r="O6" s="205" t="s">
        <v>48</v>
      </c>
      <c r="P6" s="205" t="s">
        <v>47</v>
      </c>
      <c r="Q6" s="205" t="s">
        <v>46</v>
      </c>
      <c r="R6" s="205" t="s">
        <v>45</v>
      </c>
      <c r="S6" s="205" t="s">
        <v>44</v>
      </c>
      <c r="T6" s="205" t="s">
        <v>163</v>
      </c>
      <c r="U6" s="205" t="s">
        <v>170</v>
      </c>
      <c r="V6" s="205" t="s">
        <v>175</v>
      </c>
      <c r="W6" s="205" t="s">
        <v>183</v>
      </c>
      <c r="X6" s="205" t="s">
        <v>191</v>
      </c>
      <c r="Y6" s="205" t="s">
        <v>204</v>
      </c>
      <c r="Z6" s="205" t="s">
        <v>210</v>
      </c>
      <c r="AA6" s="205" t="s">
        <v>224</v>
      </c>
      <c r="AB6" s="205" t="s">
        <v>232</v>
      </c>
      <c r="AC6" s="205" t="s">
        <v>248</v>
      </c>
      <c r="AD6" s="205" t="s">
        <v>261</v>
      </c>
      <c r="AE6" s="205" t="s">
        <v>306</v>
      </c>
      <c r="AF6" s="205" t="s">
        <v>312</v>
      </c>
      <c r="AG6" s="205" t="s">
        <v>319</v>
      </c>
    </row>
    <row r="7" spans="1:33" s="21" customFormat="1" ht="25" customHeight="1" x14ac:dyDescent="0.2">
      <c r="B7" s="52" t="s">
        <v>68</v>
      </c>
      <c r="C7" s="125" t="s">
        <v>86</v>
      </c>
      <c r="D7" s="28">
        <v>55305</v>
      </c>
      <c r="E7" s="28">
        <v>55238</v>
      </c>
      <c r="F7" s="28">
        <v>59653</v>
      </c>
      <c r="G7" s="28">
        <v>63443</v>
      </c>
      <c r="H7" s="28">
        <v>58731</v>
      </c>
      <c r="I7" s="28">
        <v>61955</v>
      </c>
      <c r="J7" s="93">
        <v>62817</v>
      </c>
      <c r="K7" s="93">
        <v>66736</v>
      </c>
      <c r="L7" s="93">
        <v>71860</v>
      </c>
      <c r="M7" s="93">
        <v>75739</v>
      </c>
      <c r="N7" s="93">
        <v>83133</v>
      </c>
      <c r="O7" s="93">
        <v>83807</v>
      </c>
      <c r="P7" s="93">
        <v>90367</v>
      </c>
      <c r="Q7" s="93">
        <v>96679</v>
      </c>
      <c r="R7" s="93">
        <v>104825</v>
      </c>
      <c r="S7" s="93">
        <v>109123</v>
      </c>
      <c r="T7" s="93">
        <v>107013</v>
      </c>
      <c r="U7" s="93">
        <v>113380</v>
      </c>
      <c r="V7" s="93">
        <v>120718</v>
      </c>
      <c r="W7" s="93">
        <v>132538</v>
      </c>
      <c r="X7" s="93">
        <v>153194</v>
      </c>
      <c r="Y7" s="93">
        <v>160803</v>
      </c>
      <c r="Z7" s="93">
        <v>165522</v>
      </c>
      <c r="AA7" s="93">
        <v>166285</v>
      </c>
      <c r="AB7" s="93">
        <v>174249</v>
      </c>
      <c r="AC7" s="93">
        <v>178799</v>
      </c>
      <c r="AD7" s="93">
        <v>185007</v>
      </c>
      <c r="AE7" s="93">
        <v>199727</v>
      </c>
      <c r="AF7" s="93">
        <v>205129</v>
      </c>
      <c r="AG7" s="93">
        <v>206603</v>
      </c>
    </row>
    <row r="8" spans="1:33" s="21" customFormat="1" ht="25" customHeight="1" x14ac:dyDescent="0.2">
      <c r="B8" s="52" t="s">
        <v>104</v>
      </c>
      <c r="C8" s="125" t="s">
        <v>86</v>
      </c>
      <c r="D8" s="28">
        <v>64651</v>
      </c>
      <c r="E8" s="28">
        <v>65269</v>
      </c>
      <c r="F8" s="28">
        <v>69416</v>
      </c>
      <c r="G8" s="28">
        <v>60528</v>
      </c>
      <c r="H8" s="28">
        <v>64180</v>
      </c>
      <c r="I8" s="28">
        <v>66883</v>
      </c>
      <c r="J8" s="93">
        <v>63225</v>
      </c>
      <c r="K8" s="93">
        <v>62677</v>
      </c>
      <c r="L8" s="93">
        <v>59571</v>
      </c>
      <c r="M8" s="93">
        <v>60320</v>
      </c>
      <c r="N8" s="93">
        <v>64277</v>
      </c>
      <c r="O8" s="93">
        <v>67477</v>
      </c>
      <c r="P8" s="93">
        <v>73510</v>
      </c>
      <c r="Q8" s="93">
        <v>75894</v>
      </c>
      <c r="R8" s="93">
        <v>80630</v>
      </c>
      <c r="S8" s="93">
        <v>80479</v>
      </c>
      <c r="T8" s="93">
        <v>88000</v>
      </c>
      <c r="U8" s="93">
        <v>92495</v>
      </c>
      <c r="V8" s="93">
        <v>99403</v>
      </c>
      <c r="W8" s="93">
        <v>116800</v>
      </c>
      <c r="X8" s="93">
        <v>130917</v>
      </c>
      <c r="Y8" s="93">
        <v>146755</v>
      </c>
      <c r="Z8" s="93">
        <v>144270</v>
      </c>
      <c r="AA8" s="93">
        <v>152806</v>
      </c>
      <c r="AB8" s="93">
        <v>157910</v>
      </c>
      <c r="AC8" s="93">
        <v>169717</v>
      </c>
      <c r="AD8" s="93">
        <v>167786</v>
      </c>
      <c r="AE8" s="93">
        <v>193030</v>
      </c>
      <c r="AF8" s="93">
        <v>210201</v>
      </c>
      <c r="AG8" s="93">
        <v>216728</v>
      </c>
    </row>
    <row r="9" spans="1:33" s="21" customFormat="1" ht="25" customHeight="1" thickBot="1" x14ac:dyDescent="0.25">
      <c r="B9" s="114" t="s">
        <v>155</v>
      </c>
      <c r="C9" s="134" t="s">
        <v>89</v>
      </c>
      <c r="D9" s="44">
        <v>1.7108784086866407</v>
      </c>
      <c r="E9" s="44">
        <v>0.85033866995073892</v>
      </c>
      <c r="F9" s="44">
        <v>0.88581504993132121</v>
      </c>
      <c r="G9" s="44">
        <v>0.97646678569229817</v>
      </c>
      <c r="H9" s="44">
        <v>0.9418962696859865</v>
      </c>
      <c r="I9" s="44">
        <v>0.94542319342606229</v>
      </c>
      <c r="J9" s="94">
        <v>0.96561318289421094</v>
      </c>
      <c r="K9" s="94">
        <v>1.0601261298470239</v>
      </c>
      <c r="L9" s="94">
        <v>1.1756429553039722</v>
      </c>
      <c r="M9" s="94">
        <v>1.2634643134180215</v>
      </c>
      <c r="N9" s="94">
        <v>1.3344302029743895</v>
      </c>
      <c r="O9" s="94">
        <v>1.272173899843648</v>
      </c>
      <c r="P9" s="94">
        <v>1.2819196096093965</v>
      </c>
      <c r="Q9" s="94">
        <v>1.2941956038660276</v>
      </c>
      <c r="R9" s="94">
        <v>1.339411208504766</v>
      </c>
      <c r="S9" s="94">
        <v>1.3546480953888362</v>
      </c>
      <c r="T9" s="94">
        <v>1.2703422978531449</v>
      </c>
      <c r="U9" s="94">
        <v>1.2563228898307433</v>
      </c>
      <c r="V9" s="94">
        <v>1.2581475575566186</v>
      </c>
      <c r="W9" s="94">
        <v>1.2260514423944164</v>
      </c>
      <c r="X9" s="94">
        <v>1.2368468857607673</v>
      </c>
      <c r="Y9" s="94">
        <v>1.1582226511855716</v>
      </c>
      <c r="Z9" s="94">
        <v>1.1375105231509322</v>
      </c>
      <c r="AA9" s="94">
        <v>1.1194778440533735</v>
      </c>
      <c r="AB9" s="94">
        <v>1.1215965705016799</v>
      </c>
      <c r="AC9" s="94">
        <v>1.0914790295061152</v>
      </c>
      <c r="AD9" s="94">
        <v>1.0963280326397098</v>
      </c>
      <c r="AE9" s="94">
        <v>1.1070850516606803</v>
      </c>
      <c r="AF9" s="94">
        <v>1.0174267355436462</v>
      </c>
      <c r="AG9" s="94">
        <v>0.96785648199115071</v>
      </c>
    </row>
    <row r="10" spans="1:33" ht="3" customHeight="1" x14ac:dyDescent="0.2"/>
    <row r="11" spans="1:33" ht="12.75" customHeight="1" x14ac:dyDescent="0.2">
      <c r="B11" s="346" t="s">
        <v>156</v>
      </c>
    </row>
    <row r="12" spans="1:33" ht="12.75" customHeight="1" x14ac:dyDescent="0.2">
      <c r="B12" s="346" t="s">
        <v>149</v>
      </c>
    </row>
    <row r="13" spans="1:33" ht="12.75" customHeight="1" x14ac:dyDescent="0.2">
      <c r="B13" s="347" t="s">
        <v>252</v>
      </c>
    </row>
    <row r="14" spans="1:33" ht="12.75" customHeight="1" x14ac:dyDescent="0.2">
      <c r="B14" s="347" t="s">
        <v>266</v>
      </c>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row>
    <row r="15" spans="1:33" x14ac:dyDescent="0.2">
      <c r="B15" s="346" t="s">
        <v>254</v>
      </c>
      <c r="D15" s="312"/>
    </row>
    <row r="16" spans="1:33" x14ac:dyDescent="0.2">
      <c r="B16" s="312"/>
      <c r="D16" s="312"/>
    </row>
    <row r="17" spans="2:4" x14ac:dyDescent="0.2">
      <c r="B17" s="3"/>
      <c r="D17" s="312"/>
    </row>
  </sheetData>
  <phoneticPr fontId="3"/>
  <hyperlinks>
    <hyperlink ref="A1" location="目次!A1" display="目次" xr:uid="{00000000-0004-0000-0C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&amp;C- 12 -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11"/>
  <sheetViews>
    <sheetView showGridLines="0" view="pageBreakPreview" zoomScaleNormal="85" zoomScaleSheetLayoutView="100" zoomScalePageLayoutView="85" workbookViewId="0">
      <selection activeCell="A2" sqref="A2"/>
    </sheetView>
  </sheetViews>
  <sheetFormatPr defaultRowHeight="13" x14ac:dyDescent="0.2"/>
  <cols>
    <col min="1" max="1" width="4.6328125" customWidth="1"/>
    <col min="2" max="2" width="4.08984375" hidden="1" customWidth="1"/>
    <col min="3" max="3" width="35.6328125" customWidth="1"/>
    <col min="4" max="4" width="10.6328125" customWidth="1"/>
    <col min="5" max="18" width="9" hidden="1" customWidth="1"/>
    <col min="19" max="24" width="9.6328125" hidden="1" customWidth="1"/>
    <col min="25" max="28" width="9.6328125" customWidth="1"/>
    <col min="29" max="34" width="10.08984375" customWidth="1"/>
  </cols>
  <sheetData>
    <row r="1" spans="1:34" ht="30" customHeight="1" x14ac:dyDescent="0.2">
      <c r="A1" s="358" t="s">
        <v>14</v>
      </c>
      <c r="C1" s="69" t="s">
        <v>143</v>
      </c>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ht="15" customHeight="1" x14ac:dyDescent="0.2">
      <c r="A2" s="115"/>
      <c r="C2" s="116"/>
    </row>
    <row r="3" spans="1:34" ht="350.15" customHeight="1" x14ac:dyDescent="0.2"/>
    <row r="4" spans="1:34" ht="30" customHeight="1" x14ac:dyDescent="0.2"/>
    <row r="5" spans="1:34" s="43" customFormat="1" ht="15" customHeight="1" x14ac:dyDescent="0.2">
      <c r="B5" s="30"/>
      <c r="C5" s="214"/>
      <c r="D5" s="215"/>
      <c r="E5" s="216" t="s">
        <v>21</v>
      </c>
      <c r="F5" s="216" t="s">
        <v>22</v>
      </c>
      <c r="G5" s="216" t="s">
        <v>23</v>
      </c>
      <c r="H5" s="216" t="s">
        <v>24</v>
      </c>
      <c r="I5" s="216" t="s">
        <v>25</v>
      </c>
      <c r="J5" s="216" t="s">
        <v>26</v>
      </c>
      <c r="K5" s="193" t="s">
        <v>34</v>
      </c>
      <c r="L5" s="193" t="s">
        <v>35</v>
      </c>
      <c r="M5" s="193" t="s">
        <v>36</v>
      </c>
      <c r="N5" s="193" t="s">
        <v>37</v>
      </c>
      <c r="O5" s="193" t="s">
        <v>38</v>
      </c>
      <c r="P5" s="193" t="s">
        <v>39</v>
      </c>
      <c r="Q5" s="193" t="s">
        <v>40</v>
      </c>
      <c r="R5" s="193" t="s">
        <v>41</v>
      </c>
      <c r="S5" s="193" t="s">
        <v>42</v>
      </c>
      <c r="T5" s="193" t="s">
        <v>43</v>
      </c>
      <c r="U5" s="193" t="s">
        <v>161</v>
      </c>
      <c r="V5" s="193" t="s">
        <v>171</v>
      </c>
      <c r="W5" s="193" t="s">
        <v>180</v>
      </c>
      <c r="X5" s="193" t="s">
        <v>187</v>
      </c>
      <c r="Y5" s="193" t="s">
        <v>194</v>
      </c>
      <c r="Z5" s="193" t="s">
        <v>203</v>
      </c>
      <c r="AA5" s="193" t="s">
        <v>209</v>
      </c>
      <c r="AB5" s="193" t="s">
        <v>223</v>
      </c>
      <c r="AC5" s="193" t="s">
        <v>233</v>
      </c>
      <c r="AD5" s="193" t="s">
        <v>247</v>
      </c>
      <c r="AE5" s="193" t="s">
        <v>260</v>
      </c>
      <c r="AF5" s="193" t="s">
        <v>305</v>
      </c>
      <c r="AG5" s="193" t="s">
        <v>311</v>
      </c>
      <c r="AH5" s="193" t="s">
        <v>318</v>
      </c>
    </row>
    <row r="6" spans="1:34" s="43" customFormat="1" ht="15" customHeight="1" x14ac:dyDescent="0.2">
      <c r="B6" s="30"/>
      <c r="C6" s="217"/>
      <c r="D6" s="218"/>
      <c r="E6" s="219"/>
      <c r="F6" s="219"/>
      <c r="G6" s="219"/>
      <c r="H6" s="219"/>
      <c r="I6" s="219"/>
      <c r="J6" s="219"/>
      <c r="K6" s="204" t="s">
        <v>53</v>
      </c>
      <c r="L6" s="204" t="s">
        <v>52</v>
      </c>
      <c r="M6" s="204" t="s">
        <v>51</v>
      </c>
      <c r="N6" s="204" t="s">
        <v>50</v>
      </c>
      <c r="O6" s="204" t="s">
        <v>49</v>
      </c>
      <c r="P6" s="204" t="s">
        <v>48</v>
      </c>
      <c r="Q6" s="204" t="s">
        <v>47</v>
      </c>
      <c r="R6" s="204" t="s">
        <v>46</v>
      </c>
      <c r="S6" s="204" t="s">
        <v>45</v>
      </c>
      <c r="T6" s="204" t="s">
        <v>44</v>
      </c>
      <c r="U6" s="204" t="s">
        <v>163</v>
      </c>
      <c r="V6" s="204" t="s">
        <v>170</v>
      </c>
      <c r="W6" s="204" t="s">
        <v>176</v>
      </c>
      <c r="X6" s="204" t="s">
        <v>184</v>
      </c>
      <c r="Y6" s="204" t="s">
        <v>192</v>
      </c>
      <c r="Z6" s="204" t="s">
        <v>204</v>
      </c>
      <c r="AA6" s="204" t="s">
        <v>210</v>
      </c>
      <c r="AB6" s="204" t="s">
        <v>224</v>
      </c>
      <c r="AC6" s="204" t="s">
        <v>232</v>
      </c>
      <c r="AD6" s="204" t="s">
        <v>248</v>
      </c>
      <c r="AE6" s="204" t="s">
        <v>261</v>
      </c>
      <c r="AF6" s="204" t="s">
        <v>306</v>
      </c>
      <c r="AG6" s="204" t="s">
        <v>312</v>
      </c>
      <c r="AH6" s="204" t="s">
        <v>319</v>
      </c>
    </row>
    <row r="7" spans="1:34" s="21" customFormat="1" ht="22" x14ac:dyDescent="0.2">
      <c r="C7" s="92" t="s">
        <v>90</v>
      </c>
      <c r="D7" s="125" t="s">
        <v>86</v>
      </c>
      <c r="E7" s="38">
        <v>13315</v>
      </c>
      <c r="F7" s="38">
        <v>14732</v>
      </c>
      <c r="G7" s="38">
        <v>17951</v>
      </c>
      <c r="H7" s="38">
        <v>16325</v>
      </c>
      <c r="I7" s="38">
        <v>18415</v>
      </c>
      <c r="J7" s="38">
        <v>16844</v>
      </c>
      <c r="K7" s="93">
        <v>14864</v>
      </c>
      <c r="L7" s="93">
        <v>13118</v>
      </c>
      <c r="M7" s="93">
        <v>13144</v>
      </c>
      <c r="N7" s="93">
        <v>12905</v>
      </c>
      <c r="O7" s="93">
        <v>13565</v>
      </c>
      <c r="P7" s="93">
        <v>14635</v>
      </c>
      <c r="Q7" s="93">
        <v>14082</v>
      </c>
      <c r="R7" s="93">
        <v>15008</v>
      </c>
      <c r="S7" s="93">
        <v>14442</v>
      </c>
      <c r="T7" s="93">
        <v>14142</v>
      </c>
      <c r="U7" s="93">
        <v>13506</v>
      </c>
      <c r="V7" s="93">
        <v>14284</v>
      </c>
      <c r="W7" s="93">
        <v>14152</v>
      </c>
      <c r="X7" s="93">
        <v>17102</v>
      </c>
      <c r="Y7" s="93">
        <v>17265</v>
      </c>
      <c r="Z7" s="93">
        <v>19269</v>
      </c>
      <c r="AA7" s="93">
        <v>19676</v>
      </c>
      <c r="AB7" s="93">
        <v>22638</v>
      </c>
      <c r="AC7" s="93">
        <v>23098</v>
      </c>
      <c r="AD7" s="93">
        <v>28599</v>
      </c>
      <c r="AE7" s="93">
        <v>29249</v>
      </c>
      <c r="AF7" s="93">
        <v>38887</v>
      </c>
      <c r="AG7" s="93">
        <v>48367</v>
      </c>
      <c r="AH7" s="93">
        <v>58790</v>
      </c>
    </row>
    <row r="8" spans="1:34" s="24" customFormat="1" ht="23.25" customHeight="1" thickBot="1" x14ac:dyDescent="0.25">
      <c r="B8" s="341" t="s">
        <v>20</v>
      </c>
      <c r="C8" s="141" t="s">
        <v>157</v>
      </c>
      <c r="D8" s="121" t="s">
        <v>89</v>
      </c>
      <c r="E8" s="142">
        <v>8.3071723619977469</v>
      </c>
      <c r="F8" s="142">
        <v>3.9389596035226586</v>
      </c>
      <c r="G8" s="142">
        <v>3.6503992901508431</v>
      </c>
      <c r="H8" s="142">
        <v>3.701890535651768</v>
      </c>
      <c r="I8" s="142">
        <v>3.3811744386873919</v>
      </c>
      <c r="J8" s="142">
        <v>3.5142800419750984</v>
      </c>
      <c r="K8" s="243">
        <v>3.962217736848745</v>
      </c>
      <c r="L8" s="243">
        <v>4.769923522264313</v>
      </c>
      <c r="M8" s="243">
        <v>5.4725458837864593</v>
      </c>
      <c r="N8" s="243">
        <v>5.815117662866137</v>
      </c>
      <c r="O8" s="243">
        <v>6.2812995844352093</v>
      </c>
      <c r="P8" s="243">
        <v>5.9437588652482267</v>
      </c>
      <c r="Q8" s="243">
        <v>6.2936239857923875</v>
      </c>
      <c r="R8" s="243">
        <v>6.6468889652801648</v>
      </c>
      <c r="S8" s="243">
        <v>7.118845500848896</v>
      </c>
      <c r="T8" s="243">
        <v>7.6352504897844948</v>
      </c>
      <c r="U8" s="243">
        <v>7.7411024305555554</v>
      </c>
      <c r="V8" s="243">
        <v>8.159769701331415</v>
      </c>
      <c r="W8" s="243">
        <v>8.4905049936699957</v>
      </c>
      <c r="X8" s="243">
        <v>8.4813463876623789</v>
      </c>
      <c r="Y8" s="243">
        <v>8.9151802601332673</v>
      </c>
      <c r="Z8" s="243">
        <v>8.8029233043192647</v>
      </c>
      <c r="AA8" s="243">
        <v>8.5002952882269867</v>
      </c>
      <c r="AB8" s="243">
        <v>7.8595736635628866</v>
      </c>
      <c r="AC8" s="243">
        <v>7.6197743571803391</v>
      </c>
      <c r="AD8" s="243">
        <v>6.9171905526432864</v>
      </c>
      <c r="AE8" s="243">
        <v>6.3963144793251283</v>
      </c>
      <c r="AF8" s="243">
        <v>5.8625983327462725</v>
      </c>
      <c r="AG8" s="243">
        <v>4.7018818621495866</v>
      </c>
      <c r="AH8" s="243">
        <v>3.8560803307296769</v>
      </c>
    </row>
    <row r="9" spans="1:34" ht="3" customHeight="1" x14ac:dyDescent="0.2">
      <c r="B9" s="3"/>
      <c r="D9" s="312"/>
    </row>
    <row r="10" spans="1:34" ht="13" customHeight="1" x14ac:dyDescent="0.2">
      <c r="B10" s="312"/>
      <c r="C10" s="346" t="s">
        <v>158</v>
      </c>
      <c r="D10" s="312"/>
    </row>
    <row r="11" spans="1:34" ht="13" customHeight="1" x14ac:dyDescent="0.2">
      <c r="B11" s="3"/>
      <c r="C11" s="346" t="s">
        <v>150</v>
      </c>
      <c r="D11" s="312"/>
    </row>
  </sheetData>
  <phoneticPr fontId="3"/>
  <hyperlinks>
    <hyperlink ref="A1" location="目次!A1" display="目次" xr:uid="{00000000-0004-0000-0D00-000000000000}"/>
  </hyperlinks>
  <pageMargins left="0.39370078740157483" right="0.39370078740157483" top="0.39370078740157483" bottom="0.39370078740157483" header="0.19685039370078741" footer="0.19685039370078741"/>
  <pageSetup paperSize="9" scale="97" orientation="landscape" r:id="rId1"/>
  <headerFooter alignWithMargins="0">
    <oddFooter>&amp;C- 13 -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15"/>
  <sheetViews>
    <sheetView showGridLines="0" view="pageBreakPreview" zoomScaleNormal="85" zoomScaleSheetLayoutView="100" zoomScalePageLayoutView="85" workbookViewId="0">
      <selection activeCell="A2" sqref="A2"/>
    </sheetView>
  </sheetViews>
  <sheetFormatPr defaultRowHeight="13" x14ac:dyDescent="0.2"/>
  <cols>
    <col min="1" max="1" width="4.6328125" customWidth="1"/>
    <col min="2" max="2" width="30.6328125" customWidth="1"/>
    <col min="3" max="3" width="15.6328125" customWidth="1"/>
    <col min="4" max="9" width="7.7265625" hidden="1" customWidth="1"/>
    <col min="10" max="17" width="8" hidden="1" customWidth="1"/>
    <col min="18" max="23" width="10.08984375" hidden="1" customWidth="1"/>
    <col min="24" max="33" width="10.08984375" customWidth="1"/>
  </cols>
  <sheetData>
    <row r="1" spans="1:33" ht="30" customHeight="1" x14ac:dyDescent="0.2">
      <c r="A1" s="358" t="s">
        <v>14</v>
      </c>
      <c r="B1" s="69" t="s">
        <v>144</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ht="14.25" customHeight="1" x14ac:dyDescent="0.2">
      <c r="A2" s="115"/>
      <c r="B2" s="116"/>
    </row>
    <row r="3" spans="1:33" ht="350.15" customHeight="1" x14ac:dyDescent="0.2"/>
    <row r="4" spans="1:33" ht="30" customHeight="1" x14ac:dyDescent="0.2"/>
    <row r="5" spans="1:33" s="17" customFormat="1" ht="14.25" customHeight="1" x14ac:dyDescent="0.2">
      <c r="B5" s="211"/>
      <c r="C5" s="211"/>
      <c r="D5" s="212" t="s">
        <v>2</v>
      </c>
      <c r="E5" s="212" t="s">
        <v>3</v>
      </c>
      <c r="F5" s="212" t="s">
        <v>4</v>
      </c>
      <c r="G5" s="212" t="s">
        <v>5</v>
      </c>
      <c r="H5" s="212" t="s">
        <v>6</v>
      </c>
      <c r="I5" s="212" t="s">
        <v>7</v>
      </c>
      <c r="J5" s="193" t="s">
        <v>34</v>
      </c>
      <c r="K5" s="193" t="s">
        <v>35</v>
      </c>
      <c r="L5" s="193" t="s">
        <v>36</v>
      </c>
      <c r="M5" s="193" t="s">
        <v>37</v>
      </c>
      <c r="N5" s="193" t="s">
        <v>38</v>
      </c>
      <c r="O5" s="193" t="s">
        <v>39</v>
      </c>
      <c r="P5" s="193" t="s">
        <v>40</v>
      </c>
      <c r="Q5" s="193" t="s">
        <v>41</v>
      </c>
      <c r="R5" s="193" t="s">
        <v>42</v>
      </c>
      <c r="S5" s="193" t="s">
        <v>43</v>
      </c>
      <c r="T5" s="193" t="s">
        <v>161</v>
      </c>
      <c r="U5" s="193" t="s">
        <v>171</v>
      </c>
      <c r="V5" s="193" t="s">
        <v>174</v>
      </c>
      <c r="W5" s="193" t="s">
        <v>182</v>
      </c>
      <c r="X5" s="193" t="s">
        <v>190</v>
      </c>
      <c r="Y5" s="193" t="s">
        <v>211</v>
      </c>
      <c r="Z5" s="193" t="s">
        <v>209</v>
      </c>
      <c r="AA5" s="193" t="s">
        <v>223</v>
      </c>
      <c r="AB5" s="193" t="s">
        <v>233</v>
      </c>
      <c r="AC5" s="193" t="s">
        <v>247</v>
      </c>
      <c r="AD5" s="193" t="s">
        <v>260</v>
      </c>
      <c r="AE5" s="193" t="s">
        <v>305</v>
      </c>
      <c r="AF5" s="193" t="s">
        <v>311</v>
      </c>
      <c r="AG5" s="193" t="s">
        <v>318</v>
      </c>
    </row>
    <row r="6" spans="1:33" s="17" customFormat="1" ht="14.25" customHeight="1" x14ac:dyDescent="0.2">
      <c r="B6" s="187"/>
      <c r="C6" s="187"/>
      <c r="D6" s="213"/>
      <c r="E6" s="213"/>
      <c r="F6" s="213"/>
      <c r="G6" s="213"/>
      <c r="H6" s="213"/>
      <c r="I6" s="213"/>
      <c r="J6" s="204" t="s">
        <v>53</v>
      </c>
      <c r="K6" s="204" t="s">
        <v>52</v>
      </c>
      <c r="L6" s="204" t="s">
        <v>51</v>
      </c>
      <c r="M6" s="204" t="s">
        <v>50</v>
      </c>
      <c r="N6" s="204" t="s">
        <v>49</v>
      </c>
      <c r="O6" s="204" t="s">
        <v>48</v>
      </c>
      <c r="P6" s="204" t="s">
        <v>47</v>
      </c>
      <c r="Q6" s="204" t="s">
        <v>46</v>
      </c>
      <c r="R6" s="204" t="s">
        <v>45</v>
      </c>
      <c r="S6" s="204" t="s">
        <v>44</v>
      </c>
      <c r="T6" s="204" t="s">
        <v>163</v>
      </c>
      <c r="U6" s="204" t="s">
        <v>170</v>
      </c>
      <c r="V6" s="204" t="s">
        <v>175</v>
      </c>
      <c r="W6" s="204" t="s">
        <v>183</v>
      </c>
      <c r="X6" s="204" t="s">
        <v>191</v>
      </c>
      <c r="Y6" s="204" t="s">
        <v>204</v>
      </c>
      <c r="Z6" s="204" t="s">
        <v>210</v>
      </c>
      <c r="AA6" s="204" t="s">
        <v>224</v>
      </c>
      <c r="AB6" s="204" t="s">
        <v>232</v>
      </c>
      <c r="AC6" s="204" t="s">
        <v>248</v>
      </c>
      <c r="AD6" s="204" t="s">
        <v>261</v>
      </c>
      <c r="AE6" s="204" t="s">
        <v>306</v>
      </c>
      <c r="AF6" s="204" t="s">
        <v>312</v>
      </c>
      <c r="AG6" s="204" t="s">
        <v>319</v>
      </c>
    </row>
    <row r="7" spans="1:33" s="21" customFormat="1" ht="25" customHeight="1" x14ac:dyDescent="0.2">
      <c r="B7" s="51" t="s">
        <v>104</v>
      </c>
      <c r="C7" s="120" t="s">
        <v>87</v>
      </c>
      <c r="D7" s="99">
        <v>64651</v>
      </c>
      <c r="E7" s="99">
        <v>65269</v>
      </c>
      <c r="F7" s="99">
        <v>69416</v>
      </c>
      <c r="G7" s="99">
        <v>60528</v>
      </c>
      <c r="H7" s="99">
        <v>64180</v>
      </c>
      <c r="I7" s="99">
        <v>66883</v>
      </c>
      <c r="J7" s="100">
        <v>63225</v>
      </c>
      <c r="K7" s="100">
        <v>62677</v>
      </c>
      <c r="L7" s="100">
        <v>59571</v>
      </c>
      <c r="M7" s="100">
        <v>60320</v>
      </c>
      <c r="N7" s="100">
        <v>64277</v>
      </c>
      <c r="O7" s="100">
        <v>67477</v>
      </c>
      <c r="P7" s="100">
        <v>73510</v>
      </c>
      <c r="Q7" s="100">
        <v>75894</v>
      </c>
      <c r="R7" s="100">
        <v>80630</v>
      </c>
      <c r="S7" s="100">
        <v>80479</v>
      </c>
      <c r="T7" s="100">
        <v>88000</v>
      </c>
      <c r="U7" s="100">
        <v>92495</v>
      </c>
      <c r="V7" s="100">
        <v>99403</v>
      </c>
      <c r="W7" s="100">
        <v>116800</v>
      </c>
      <c r="X7" s="100">
        <v>130917</v>
      </c>
      <c r="Y7" s="100">
        <v>146755</v>
      </c>
      <c r="Z7" s="100">
        <v>144270</v>
      </c>
      <c r="AA7" s="100">
        <v>152806</v>
      </c>
      <c r="AB7" s="100">
        <v>157910</v>
      </c>
      <c r="AC7" s="100">
        <v>169717</v>
      </c>
      <c r="AD7" s="100">
        <v>167786</v>
      </c>
      <c r="AE7" s="100">
        <v>193030</v>
      </c>
      <c r="AF7" s="100">
        <v>210201</v>
      </c>
      <c r="AG7" s="100">
        <v>216728</v>
      </c>
    </row>
    <row r="8" spans="1:33" s="21" customFormat="1" ht="25" customHeight="1" x14ac:dyDescent="0.2">
      <c r="B8" s="27" t="s">
        <v>102</v>
      </c>
      <c r="C8" s="125" t="s">
        <v>87</v>
      </c>
      <c r="D8" s="33">
        <v>32691</v>
      </c>
      <c r="E8" s="33">
        <v>33504</v>
      </c>
      <c r="F8" s="33">
        <v>36954</v>
      </c>
      <c r="G8" s="33">
        <v>37533</v>
      </c>
      <c r="H8" s="33">
        <v>35942</v>
      </c>
      <c r="I8" s="33">
        <v>32572</v>
      </c>
      <c r="J8" s="129">
        <v>30283</v>
      </c>
      <c r="K8" s="129">
        <v>27904</v>
      </c>
      <c r="L8" s="129">
        <v>29564</v>
      </c>
      <c r="M8" s="129">
        <v>30801</v>
      </c>
      <c r="N8" s="129">
        <v>34459</v>
      </c>
      <c r="O8" s="129">
        <v>40122</v>
      </c>
      <c r="P8" s="129">
        <v>45540</v>
      </c>
      <c r="Q8" s="129">
        <v>48864</v>
      </c>
      <c r="R8" s="129">
        <v>51814</v>
      </c>
      <c r="S8" s="129">
        <v>53569</v>
      </c>
      <c r="T8" s="129">
        <v>57949</v>
      </c>
      <c r="U8" s="129">
        <v>62294</v>
      </c>
      <c r="V8" s="129">
        <v>67911</v>
      </c>
      <c r="W8" s="129">
        <v>76256</v>
      </c>
      <c r="X8" s="129">
        <v>88512</v>
      </c>
      <c r="Y8" s="129">
        <v>99304</v>
      </c>
      <c r="Z8" s="129">
        <v>97671</v>
      </c>
      <c r="AA8" s="129">
        <v>103887</v>
      </c>
      <c r="AB8" s="129">
        <v>109355</v>
      </c>
      <c r="AC8" s="129">
        <v>116087</v>
      </c>
      <c r="AD8" s="129">
        <v>121774</v>
      </c>
      <c r="AE8" s="129">
        <v>138986</v>
      </c>
      <c r="AF8" s="129">
        <v>156381</v>
      </c>
      <c r="AG8" s="129">
        <v>167604</v>
      </c>
    </row>
    <row r="9" spans="1:33" s="21" customFormat="1" ht="25" customHeight="1" thickBot="1" x14ac:dyDescent="0.25">
      <c r="B9" s="31" t="s">
        <v>105</v>
      </c>
      <c r="C9" s="123" t="s">
        <v>88</v>
      </c>
      <c r="D9" s="45">
        <v>50.6</v>
      </c>
      <c r="E9" s="45">
        <v>51.3</v>
      </c>
      <c r="F9" s="45">
        <v>53.2</v>
      </c>
      <c r="G9" s="45">
        <v>62</v>
      </c>
      <c r="H9" s="45">
        <v>56</v>
      </c>
      <c r="I9" s="45">
        <v>48.7</v>
      </c>
      <c r="J9" s="140">
        <v>47.9</v>
      </c>
      <c r="K9" s="140">
        <v>44.5</v>
      </c>
      <c r="L9" s="140">
        <v>49.6</v>
      </c>
      <c r="M9" s="140">
        <v>51.1</v>
      </c>
      <c r="N9" s="140">
        <v>53.610156043374765</v>
      </c>
      <c r="O9" s="140">
        <v>59.460260533218722</v>
      </c>
      <c r="P9" s="140">
        <v>61.950754999319827</v>
      </c>
      <c r="Q9" s="140">
        <v>63.908872901678663</v>
      </c>
      <c r="R9" s="140">
        <v>63.770308818057799</v>
      </c>
      <c r="S9" s="140">
        <v>66.549037637147578</v>
      </c>
      <c r="T9" s="140">
        <v>65.823863636363626</v>
      </c>
      <c r="U9" s="140">
        <v>67.348505324612134</v>
      </c>
      <c r="V9" s="140">
        <v>68.318863615786242</v>
      </c>
      <c r="W9" s="140">
        <v>65.18767123287671</v>
      </c>
      <c r="X9" s="140">
        <v>67.609248607896603</v>
      </c>
      <c r="Y9" s="336">
        <v>67.566519028312499</v>
      </c>
      <c r="Z9" s="140">
        <v>67.700145560407563</v>
      </c>
      <c r="AA9" s="140">
        <v>67.986204730180759</v>
      </c>
      <c r="AB9" s="140">
        <v>69.2514723576721</v>
      </c>
      <c r="AC9" s="140">
        <v>68.400337031646799</v>
      </c>
      <c r="AD9" s="140">
        <v>72.576973049002902</v>
      </c>
      <c r="AE9" s="140">
        <v>72.002279438429255</v>
      </c>
      <c r="AF9" s="140">
        <v>74.395935319051759</v>
      </c>
      <c r="AG9" s="140">
        <v>77.333800893285598</v>
      </c>
    </row>
    <row r="10" spans="1:33" ht="2.25" customHeight="1" x14ac:dyDescent="0.2">
      <c r="D10" s="8"/>
      <c r="E10" s="8"/>
      <c r="F10" s="8"/>
      <c r="G10" s="8"/>
      <c r="H10" s="8"/>
      <c r="I10" s="8"/>
      <c r="J10" s="8"/>
      <c r="K10" s="8"/>
      <c r="L10" s="8"/>
      <c r="M10" s="8"/>
      <c r="N10" s="8"/>
    </row>
    <row r="11" spans="1:33" ht="12.75" customHeight="1" x14ac:dyDescent="0.2">
      <c r="B11" s="347" t="s">
        <v>253</v>
      </c>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51"/>
      <c r="AE11" s="351"/>
      <c r="AF11" s="351"/>
      <c r="AG11" s="351"/>
    </row>
    <row r="12" spans="1:33" ht="12.75" customHeight="1" x14ac:dyDescent="0.2">
      <c r="B12" s="442" t="s">
        <v>267</v>
      </c>
      <c r="C12" s="442"/>
      <c r="D12" s="442"/>
      <c r="E12" s="442"/>
      <c r="F12" s="442"/>
      <c r="G12" s="442"/>
      <c r="H12" s="442"/>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row>
    <row r="13" spans="1:33" x14ac:dyDescent="0.2">
      <c r="B13" s="346"/>
      <c r="D13" s="312"/>
    </row>
    <row r="14" spans="1:33" x14ac:dyDescent="0.2">
      <c r="B14" s="312"/>
      <c r="D14" s="312"/>
    </row>
    <row r="15" spans="1:33" x14ac:dyDescent="0.2">
      <c r="B15" s="3"/>
      <c r="D15" s="312"/>
    </row>
  </sheetData>
  <mergeCells count="1">
    <mergeCell ref="B12:AG12"/>
  </mergeCells>
  <phoneticPr fontId="3"/>
  <hyperlinks>
    <hyperlink ref="A1" location="目次!A1" display="目次" xr:uid="{00000000-0004-0000-0E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&amp;C- 14 -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G17"/>
  <sheetViews>
    <sheetView showGridLines="0" view="pageBreakPreview" zoomScaleNormal="85" zoomScaleSheetLayoutView="100" zoomScalePageLayoutView="85" workbookViewId="0">
      <selection activeCell="A2" sqref="A2"/>
    </sheetView>
  </sheetViews>
  <sheetFormatPr defaultRowHeight="13" x14ac:dyDescent="0.2"/>
  <cols>
    <col min="1" max="1" width="4.6328125" customWidth="1"/>
    <col min="2" max="2" width="35.7265625" customWidth="1"/>
    <col min="3" max="3" width="10.6328125" customWidth="1"/>
    <col min="4" max="9" width="7.453125" hidden="1" customWidth="1"/>
    <col min="10" max="17" width="7.90625" hidden="1" customWidth="1"/>
    <col min="18" max="23" width="10.08984375" hidden="1" customWidth="1"/>
    <col min="24" max="33" width="10.08984375" customWidth="1"/>
  </cols>
  <sheetData>
    <row r="1" spans="1:33" ht="30" customHeight="1" x14ac:dyDescent="0.2">
      <c r="A1" s="358" t="s">
        <v>14</v>
      </c>
      <c r="B1" s="69" t="s">
        <v>145</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ht="15" customHeight="1" x14ac:dyDescent="0.2">
      <c r="A2" s="115"/>
      <c r="B2" s="116"/>
    </row>
    <row r="3" spans="1:33" ht="350.15" customHeight="1" x14ac:dyDescent="0.2"/>
    <row r="4" spans="1:33" ht="30" customHeight="1" x14ac:dyDescent="0.2"/>
    <row r="5" spans="1:33" s="20" customFormat="1" ht="14.25" customHeight="1" x14ac:dyDescent="0.2">
      <c r="B5" s="206"/>
      <c r="C5" s="206"/>
      <c r="D5" s="207" t="s">
        <v>2</v>
      </c>
      <c r="E5" s="207" t="s">
        <v>3</v>
      </c>
      <c r="F5" s="207" t="s">
        <v>4</v>
      </c>
      <c r="G5" s="207" t="s">
        <v>5</v>
      </c>
      <c r="H5" s="207" t="s">
        <v>6</v>
      </c>
      <c r="I5" s="207" t="s">
        <v>7</v>
      </c>
      <c r="J5" s="193" t="s">
        <v>34</v>
      </c>
      <c r="K5" s="193" t="s">
        <v>35</v>
      </c>
      <c r="L5" s="193" t="s">
        <v>36</v>
      </c>
      <c r="M5" s="193" t="s">
        <v>37</v>
      </c>
      <c r="N5" s="193" t="s">
        <v>38</v>
      </c>
      <c r="O5" s="193" t="s">
        <v>39</v>
      </c>
      <c r="P5" s="193" t="s">
        <v>40</v>
      </c>
      <c r="Q5" s="193" t="s">
        <v>41</v>
      </c>
      <c r="R5" s="193" t="s">
        <v>42</v>
      </c>
      <c r="S5" s="193" t="s">
        <v>43</v>
      </c>
      <c r="T5" s="193" t="s">
        <v>161</v>
      </c>
      <c r="U5" s="193" t="s">
        <v>171</v>
      </c>
      <c r="V5" s="193" t="s">
        <v>174</v>
      </c>
      <c r="W5" s="193" t="s">
        <v>182</v>
      </c>
      <c r="X5" s="193" t="s">
        <v>190</v>
      </c>
      <c r="Y5" s="193" t="s">
        <v>203</v>
      </c>
      <c r="Z5" s="193" t="s">
        <v>209</v>
      </c>
      <c r="AA5" s="193" t="s">
        <v>227</v>
      </c>
      <c r="AB5" s="193" t="s">
        <v>233</v>
      </c>
      <c r="AC5" s="193" t="s">
        <v>247</v>
      </c>
      <c r="AD5" s="193" t="s">
        <v>260</v>
      </c>
      <c r="AE5" s="193" t="s">
        <v>305</v>
      </c>
      <c r="AF5" s="193" t="s">
        <v>311</v>
      </c>
      <c r="AG5" s="193" t="s">
        <v>318</v>
      </c>
    </row>
    <row r="6" spans="1:33" s="20" customFormat="1" ht="14.25" customHeight="1" x14ac:dyDescent="0.2">
      <c r="B6" s="208"/>
      <c r="C6" s="208"/>
      <c r="D6" s="209"/>
      <c r="E6" s="209"/>
      <c r="F6" s="209"/>
      <c r="G6" s="209"/>
      <c r="H6" s="209"/>
      <c r="I6" s="209"/>
      <c r="J6" s="204" t="s">
        <v>53</v>
      </c>
      <c r="K6" s="204" t="s">
        <v>52</v>
      </c>
      <c r="L6" s="204" t="s">
        <v>51</v>
      </c>
      <c r="M6" s="204" t="s">
        <v>50</v>
      </c>
      <c r="N6" s="204" t="s">
        <v>49</v>
      </c>
      <c r="O6" s="204" t="s">
        <v>48</v>
      </c>
      <c r="P6" s="204" t="s">
        <v>47</v>
      </c>
      <c r="Q6" s="204" t="s">
        <v>46</v>
      </c>
      <c r="R6" s="204" t="s">
        <v>45</v>
      </c>
      <c r="S6" s="204" t="s">
        <v>44</v>
      </c>
      <c r="T6" s="204" t="s">
        <v>163</v>
      </c>
      <c r="U6" s="204" t="s">
        <v>170</v>
      </c>
      <c r="V6" s="204" t="s">
        <v>175</v>
      </c>
      <c r="W6" s="204" t="s">
        <v>183</v>
      </c>
      <c r="X6" s="204" t="s">
        <v>191</v>
      </c>
      <c r="Y6" s="204" t="s">
        <v>204</v>
      </c>
      <c r="Z6" s="204" t="s">
        <v>210</v>
      </c>
      <c r="AA6" s="204" t="s">
        <v>224</v>
      </c>
      <c r="AB6" s="204" t="s">
        <v>232</v>
      </c>
      <c r="AC6" s="204" t="s">
        <v>248</v>
      </c>
      <c r="AD6" s="204" t="s">
        <v>261</v>
      </c>
      <c r="AE6" s="204" t="s">
        <v>306</v>
      </c>
      <c r="AF6" s="204" t="s">
        <v>312</v>
      </c>
      <c r="AG6" s="204" t="s">
        <v>319</v>
      </c>
    </row>
    <row r="7" spans="1:33" s="21" customFormat="1" ht="25" customHeight="1" x14ac:dyDescent="0.2">
      <c r="B7" s="226" t="s">
        <v>107</v>
      </c>
      <c r="C7" s="120" t="s">
        <v>87</v>
      </c>
      <c r="D7" s="99">
        <v>52691</v>
      </c>
      <c r="E7" s="99">
        <v>50679</v>
      </c>
      <c r="F7" s="99">
        <v>56927</v>
      </c>
      <c r="G7" s="99">
        <v>48102</v>
      </c>
      <c r="H7" s="99">
        <v>49054</v>
      </c>
      <c r="I7" s="99">
        <v>51100</v>
      </c>
      <c r="J7" s="100">
        <v>48907</v>
      </c>
      <c r="K7" s="100">
        <v>48630</v>
      </c>
      <c r="L7" s="100">
        <v>46361</v>
      </c>
      <c r="M7" s="100">
        <v>47913</v>
      </c>
      <c r="N7" s="100">
        <v>51406</v>
      </c>
      <c r="O7" s="100">
        <v>53403</v>
      </c>
      <c r="P7" s="100">
        <v>58450</v>
      </c>
      <c r="Q7" s="100">
        <v>58908</v>
      </c>
      <c r="R7" s="100">
        <v>63718</v>
      </c>
      <c r="S7" s="100">
        <v>61470</v>
      </c>
      <c r="T7" s="100">
        <v>69685</v>
      </c>
      <c r="U7" s="100">
        <v>75366</v>
      </c>
      <c r="V7" s="100">
        <v>82742</v>
      </c>
      <c r="W7" s="100">
        <v>95181</v>
      </c>
      <c r="X7" s="100">
        <v>106515</v>
      </c>
      <c r="Y7" s="100">
        <v>118389</v>
      </c>
      <c r="Z7" s="100">
        <v>112929</v>
      </c>
      <c r="AA7" s="100">
        <v>119235</v>
      </c>
      <c r="AB7" s="100">
        <v>120687</v>
      </c>
      <c r="AC7" s="100">
        <v>132211</v>
      </c>
      <c r="AD7" s="100">
        <v>129020</v>
      </c>
      <c r="AE7" s="100">
        <v>156140</v>
      </c>
      <c r="AF7" s="100">
        <v>171875</v>
      </c>
      <c r="AG7" s="100">
        <v>172500</v>
      </c>
    </row>
    <row r="8" spans="1:33" s="21" customFormat="1" ht="25" customHeight="1" x14ac:dyDescent="0.2">
      <c r="B8" s="113" t="s">
        <v>0</v>
      </c>
      <c r="C8" s="125" t="s">
        <v>87</v>
      </c>
      <c r="D8" s="28">
        <v>21956</v>
      </c>
      <c r="E8" s="28">
        <v>25321</v>
      </c>
      <c r="F8" s="28">
        <v>31463</v>
      </c>
      <c r="G8" s="28">
        <v>22139</v>
      </c>
      <c r="H8" s="28">
        <v>27540</v>
      </c>
      <c r="I8" s="28">
        <v>32216</v>
      </c>
      <c r="J8" s="93">
        <v>30660</v>
      </c>
      <c r="K8" s="93">
        <v>31231</v>
      </c>
      <c r="L8" s="93">
        <v>28517</v>
      </c>
      <c r="M8" s="93">
        <v>28010</v>
      </c>
      <c r="N8" s="93">
        <v>27535</v>
      </c>
      <c r="O8" s="93">
        <v>25877</v>
      </c>
      <c r="P8" s="93">
        <v>27296</v>
      </c>
      <c r="Q8" s="93">
        <v>26376</v>
      </c>
      <c r="R8" s="93">
        <v>28242</v>
      </c>
      <c r="S8" s="93">
        <v>26277</v>
      </c>
      <c r="T8" s="93">
        <v>29722</v>
      </c>
      <c r="U8" s="93">
        <v>29673</v>
      </c>
      <c r="V8" s="93">
        <v>30714</v>
      </c>
      <c r="W8" s="93">
        <v>39028</v>
      </c>
      <c r="X8" s="93">
        <v>41248</v>
      </c>
      <c r="Y8" s="93">
        <v>45654</v>
      </c>
      <c r="Z8" s="93">
        <v>42901</v>
      </c>
      <c r="AA8" s="93">
        <v>45006</v>
      </c>
      <c r="AB8" s="93">
        <v>44601</v>
      </c>
      <c r="AC8" s="93">
        <v>48346</v>
      </c>
      <c r="AD8" s="93">
        <v>40319</v>
      </c>
      <c r="AE8" s="93">
        <v>50608</v>
      </c>
      <c r="AF8" s="93">
        <v>50804</v>
      </c>
      <c r="AG8" s="93">
        <v>46568</v>
      </c>
    </row>
    <row r="9" spans="1:33" s="21" customFormat="1" ht="25" customHeight="1" x14ac:dyDescent="0.2">
      <c r="B9" s="52" t="s">
        <v>1</v>
      </c>
      <c r="C9" s="128" t="s">
        <v>88</v>
      </c>
      <c r="D9" s="46">
        <v>239.98451448351247</v>
      </c>
      <c r="E9" s="46">
        <v>200.14612377078316</v>
      </c>
      <c r="F9" s="46">
        <v>180.9331595842736</v>
      </c>
      <c r="G9" s="46">
        <v>217.27268620985592</v>
      </c>
      <c r="H9" s="46">
        <v>178.11909949164851</v>
      </c>
      <c r="I9" s="46">
        <v>158.61683635460642</v>
      </c>
      <c r="J9" s="242">
        <v>159.51402478799739</v>
      </c>
      <c r="K9" s="242">
        <v>155.71067208862991</v>
      </c>
      <c r="L9" s="242">
        <v>162.57320194971422</v>
      </c>
      <c r="M9" s="242">
        <v>171.05676544091395</v>
      </c>
      <c r="N9" s="242">
        <v>186.69329943708007</v>
      </c>
      <c r="O9" s="242">
        <v>206.37245430304904</v>
      </c>
      <c r="P9" s="242">
        <v>214.13393903868698</v>
      </c>
      <c r="Q9" s="242">
        <v>223.33939945404913</v>
      </c>
      <c r="R9" s="242">
        <v>225.61433326251682</v>
      </c>
      <c r="S9" s="242">
        <v>233.93081401986527</v>
      </c>
      <c r="T9" s="242">
        <v>234.4559585492228</v>
      </c>
      <c r="U9" s="242">
        <v>253.98847437063998</v>
      </c>
      <c r="V9" s="242">
        <v>269.39506414013152</v>
      </c>
      <c r="W9" s="242">
        <v>243.87875371528133</v>
      </c>
      <c r="X9" s="242">
        <v>258.23070209464703</v>
      </c>
      <c r="Y9" s="242">
        <v>259.3179129977658</v>
      </c>
      <c r="Z9" s="242">
        <v>263.23162630241723</v>
      </c>
      <c r="AA9" s="242">
        <v>264.9313424876683</v>
      </c>
      <c r="AB9" s="242">
        <v>270.59258761014331</v>
      </c>
      <c r="AC9" s="242">
        <v>273.4683324370165</v>
      </c>
      <c r="AD9" s="242">
        <v>319.99801582380513</v>
      </c>
      <c r="AE9" s="242">
        <v>308.52829592159338</v>
      </c>
      <c r="AF9" s="242">
        <v>338.30997559247305</v>
      </c>
      <c r="AG9" s="242">
        <v>370.42604363511424</v>
      </c>
    </row>
    <row r="10" spans="1:33" s="24" customFormat="1" ht="25" customHeight="1" thickBot="1" x14ac:dyDescent="0.25">
      <c r="B10" s="89" t="s">
        <v>92</v>
      </c>
      <c r="C10" s="134" t="s">
        <v>87</v>
      </c>
      <c r="D10" s="362">
        <v>30735</v>
      </c>
      <c r="E10" s="362">
        <v>25358</v>
      </c>
      <c r="F10" s="362">
        <v>25464</v>
      </c>
      <c r="G10" s="362">
        <v>25963</v>
      </c>
      <c r="H10" s="362">
        <v>21514</v>
      </c>
      <c r="I10" s="362">
        <v>18884</v>
      </c>
      <c r="J10" s="337">
        <v>18247</v>
      </c>
      <c r="K10" s="337">
        <v>17399</v>
      </c>
      <c r="L10" s="337">
        <v>17844</v>
      </c>
      <c r="M10" s="337">
        <v>19903</v>
      </c>
      <c r="N10" s="337">
        <v>23871</v>
      </c>
      <c r="O10" s="337">
        <v>27526</v>
      </c>
      <c r="P10" s="337">
        <v>31154</v>
      </c>
      <c r="Q10" s="337">
        <v>32532</v>
      </c>
      <c r="R10" s="337">
        <v>35476</v>
      </c>
      <c r="S10" s="337">
        <v>35193</v>
      </c>
      <c r="T10" s="337">
        <v>39962</v>
      </c>
      <c r="U10" s="337">
        <v>45692</v>
      </c>
      <c r="V10" s="337">
        <v>52028</v>
      </c>
      <c r="W10" s="337">
        <v>56152</v>
      </c>
      <c r="X10" s="337">
        <v>65266</v>
      </c>
      <c r="Y10" s="337">
        <v>72735</v>
      </c>
      <c r="Z10" s="337">
        <v>70028</v>
      </c>
      <c r="AA10" s="337">
        <v>74228</v>
      </c>
      <c r="AB10" s="337">
        <v>76085</v>
      </c>
      <c r="AC10" s="337">
        <v>83865</v>
      </c>
      <c r="AD10" s="337">
        <v>88700</v>
      </c>
      <c r="AE10" s="337">
        <v>105532</v>
      </c>
      <c r="AF10" s="337">
        <v>121071</v>
      </c>
      <c r="AG10" s="337">
        <v>125931</v>
      </c>
    </row>
    <row r="11" spans="1:33" ht="3" customHeight="1" x14ac:dyDescent="0.2"/>
    <row r="12" spans="1:33" ht="12.75" customHeight="1" x14ac:dyDescent="0.2">
      <c r="B12" s="346" t="s">
        <v>151</v>
      </c>
    </row>
    <row r="13" spans="1:33" ht="12.75" customHeight="1" x14ac:dyDescent="0.2">
      <c r="B13" s="346" t="s">
        <v>222</v>
      </c>
    </row>
    <row r="14" spans="1:33" ht="12.75" customHeight="1" x14ac:dyDescent="0.2">
      <c r="B14" s="443" t="s">
        <v>252</v>
      </c>
      <c r="C14" s="443"/>
      <c r="D14" s="443"/>
      <c r="E14" s="443"/>
      <c r="F14" s="443"/>
      <c r="G14" s="443"/>
      <c r="H14" s="443"/>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row>
    <row r="15" spans="1:33" ht="12.75" customHeight="1" x14ac:dyDescent="0.2">
      <c r="B15" s="438" t="s">
        <v>266</v>
      </c>
      <c r="C15" s="438"/>
      <c r="D15" s="438"/>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row>
    <row r="16" spans="1:33" x14ac:dyDescent="0.2">
      <c r="B16" s="340"/>
      <c r="D16" s="312"/>
    </row>
    <row r="17" spans="2:4" x14ac:dyDescent="0.2">
      <c r="B17" s="3"/>
      <c r="D17" s="312"/>
    </row>
  </sheetData>
  <mergeCells count="2">
    <mergeCell ref="B15:AG15"/>
    <mergeCell ref="B14:AG14"/>
  </mergeCells>
  <phoneticPr fontId="3"/>
  <hyperlinks>
    <hyperlink ref="A1" location="目次!A1" display="目次" xr:uid="{00000000-0004-0000-0F00-000000000000}"/>
  </hyperlinks>
  <pageMargins left="0.39370078740157483" right="0.39370078740157483" top="0.39370078740157483" bottom="0.39370078740157483" header="0.19685039370078741" footer="0.19685039370078741"/>
  <pageSetup paperSize="9" scale="94" orientation="landscape" r:id="rId1"/>
  <headerFooter alignWithMargins="0">
    <oddFooter>&amp;C- 15 -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G17"/>
  <sheetViews>
    <sheetView showGridLines="0" view="pageBreakPreview" zoomScaleNormal="85" zoomScaleSheetLayoutView="100" zoomScalePageLayoutView="70" workbookViewId="0">
      <selection activeCell="A2" sqref="A2"/>
    </sheetView>
  </sheetViews>
  <sheetFormatPr defaultRowHeight="13" x14ac:dyDescent="0.2"/>
  <cols>
    <col min="1" max="1" width="4.6328125" customWidth="1"/>
    <col min="2" max="2" width="45.6328125" customWidth="1"/>
    <col min="3" max="3" width="9.26953125" hidden="1" customWidth="1"/>
    <col min="4" max="9" width="7.36328125" hidden="1" customWidth="1"/>
    <col min="10" max="17" width="7.6328125" hidden="1" customWidth="1"/>
    <col min="18" max="23" width="10.08984375" hidden="1" customWidth="1"/>
    <col min="24" max="33" width="10.08984375" customWidth="1"/>
  </cols>
  <sheetData>
    <row r="1" spans="1:33" ht="30" customHeight="1" x14ac:dyDescent="0.2">
      <c r="A1" s="358" t="s">
        <v>14</v>
      </c>
      <c r="B1" s="69" t="s">
        <v>152</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ht="15" customHeight="1" x14ac:dyDescent="0.2">
      <c r="A2" s="115"/>
      <c r="B2" s="116"/>
    </row>
    <row r="3" spans="1:33" ht="349.5" customHeight="1" x14ac:dyDescent="0.2"/>
    <row r="4" spans="1:33" ht="30" customHeight="1" x14ac:dyDescent="0.2"/>
    <row r="5" spans="1:33" s="17" customFormat="1" ht="15" customHeight="1" thickBot="1" x14ac:dyDescent="0.25">
      <c r="B5" s="436" t="s">
        <v>108</v>
      </c>
      <c r="C5" s="183"/>
      <c r="D5" s="185" t="s">
        <v>109</v>
      </c>
      <c r="E5" s="185" t="s">
        <v>110</v>
      </c>
      <c r="F5" s="185" t="s">
        <v>111</v>
      </c>
      <c r="G5" s="185" t="s">
        <v>112</v>
      </c>
      <c r="H5" s="185" t="s">
        <v>113</v>
      </c>
      <c r="I5" s="185" t="s">
        <v>114</v>
      </c>
      <c r="J5" s="176" t="s">
        <v>115</v>
      </c>
      <c r="K5" s="176" t="s">
        <v>116</v>
      </c>
      <c r="L5" s="176" t="s">
        <v>117</v>
      </c>
      <c r="M5" s="176" t="s">
        <v>118</v>
      </c>
      <c r="N5" s="176" t="s">
        <v>119</v>
      </c>
      <c r="O5" s="176" t="s">
        <v>120</v>
      </c>
      <c r="P5" s="176" t="s">
        <v>121</v>
      </c>
      <c r="Q5" s="176" t="s">
        <v>122</v>
      </c>
      <c r="R5" s="176" t="s">
        <v>123</v>
      </c>
      <c r="S5" s="176" t="s">
        <v>124</v>
      </c>
      <c r="T5" s="176" t="s">
        <v>161</v>
      </c>
      <c r="U5" s="176" t="s">
        <v>171</v>
      </c>
      <c r="V5" s="176" t="s">
        <v>174</v>
      </c>
      <c r="W5" s="176" t="s">
        <v>182</v>
      </c>
      <c r="X5" s="176" t="s">
        <v>194</v>
      </c>
      <c r="Y5" s="176" t="s">
        <v>203</v>
      </c>
      <c r="Z5" s="176" t="s">
        <v>209</v>
      </c>
      <c r="AA5" s="176" t="s">
        <v>227</v>
      </c>
      <c r="AB5" s="176" t="s">
        <v>233</v>
      </c>
      <c r="AC5" s="176" t="s">
        <v>249</v>
      </c>
      <c r="AD5" s="176" t="s">
        <v>260</v>
      </c>
      <c r="AE5" s="176" t="s">
        <v>305</v>
      </c>
      <c r="AF5" s="176" t="s">
        <v>311</v>
      </c>
      <c r="AG5" s="176" t="s">
        <v>318</v>
      </c>
    </row>
    <row r="6" spans="1:33" s="17" customFormat="1" ht="15" customHeight="1" x14ac:dyDescent="0.2">
      <c r="B6" s="437"/>
      <c r="C6" s="187"/>
      <c r="D6" s="188"/>
      <c r="E6" s="188"/>
      <c r="F6" s="188"/>
      <c r="G6" s="188"/>
      <c r="H6" s="188"/>
      <c r="I6" s="188"/>
      <c r="J6" s="204" t="s">
        <v>125</v>
      </c>
      <c r="K6" s="204" t="s">
        <v>126</v>
      </c>
      <c r="L6" s="204" t="s">
        <v>127</v>
      </c>
      <c r="M6" s="204" t="s">
        <v>128</v>
      </c>
      <c r="N6" s="204" t="s">
        <v>129</v>
      </c>
      <c r="O6" s="204" t="s">
        <v>130</v>
      </c>
      <c r="P6" s="204" t="s">
        <v>131</v>
      </c>
      <c r="Q6" s="204" t="s">
        <v>132</v>
      </c>
      <c r="R6" s="204" t="s">
        <v>133</v>
      </c>
      <c r="S6" s="204" t="s">
        <v>134</v>
      </c>
      <c r="T6" s="204" t="s">
        <v>163</v>
      </c>
      <c r="U6" s="204" t="s">
        <v>170</v>
      </c>
      <c r="V6" s="204" t="s">
        <v>175</v>
      </c>
      <c r="W6" s="204" t="s">
        <v>183</v>
      </c>
      <c r="X6" s="204" t="s">
        <v>192</v>
      </c>
      <c r="Y6" s="204" t="s">
        <v>204</v>
      </c>
      <c r="Z6" s="204" t="s">
        <v>212</v>
      </c>
      <c r="AA6" s="204" t="s">
        <v>224</v>
      </c>
      <c r="AB6" s="204" t="s">
        <v>232</v>
      </c>
      <c r="AC6" s="204" t="s">
        <v>248</v>
      </c>
      <c r="AD6" s="204" t="s">
        <v>261</v>
      </c>
      <c r="AE6" s="204" t="s">
        <v>306</v>
      </c>
      <c r="AF6" s="204" t="s">
        <v>312</v>
      </c>
      <c r="AG6" s="204" t="s">
        <v>319</v>
      </c>
    </row>
    <row r="7" spans="1:33" s="2" customFormat="1" ht="27.75" customHeight="1" x14ac:dyDescent="0.2">
      <c r="B7" s="265" t="s">
        <v>196</v>
      </c>
      <c r="C7" s="49" t="s">
        <v>8</v>
      </c>
      <c r="D7" s="238">
        <v>3779</v>
      </c>
      <c r="E7" s="238">
        <v>3623</v>
      </c>
      <c r="F7" s="238">
        <v>4440</v>
      </c>
      <c r="G7" s="238">
        <v>5051</v>
      </c>
      <c r="H7" s="238">
        <v>5905</v>
      </c>
      <c r="I7" s="238">
        <v>4696</v>
      </c>
      <c r="J7" s="239">
        <v>3245</v>
      </c>
      <c r="K7" s="239">
        <v>2917</v>
      </c>
      <c r="L7" s="239">
        <v>4082</v>
      </c>
      <c r="M7" s="239">
        <v>3298</v>
      </c>
      <c r="N7" s="239">
        <v>4069</v>
      </c>
      <c r="O7" s="239">
        <v>3542</v>
      </c>
      <c r="P7" s="239">
        <v>7801</v>
      </c>
      <c r="Q7" s="239">
        <v>5882</v>
      </c>
      <c r="R7" s="239">
        <v>8621</v>
      </c>
      <c r="S7" s="239">
        <v>4123</v>
      </c>
      <c r="T7" s="239">
        <v>10679</v>
      </c>
      <c r="U7" s="239">
        <v>5892</v>
      </c>
      <c r="V7" s="239">
        <v>7559</v>
      </c>
      <c r="W7" s="239">
        <v>13189</v>
      </c>
      <c r="X7" s="239">
        <v>9383</v>
      </c>
      <c r="Y7" s="239">
        <v>12505</v>
      </c>
      <c r="Z7" s="239">
        <v>10765</v>
      </c>
      <c r="AA7" s="239">
        <v>11356</v>
      </c>
      <c r="AB7" s="239">
        <v>10843</v>
      </c>
      <c r="AC7" s="239">
        <v>9819</v>
      </c>
      <c r="AD7" s="239">
        <v>9217</v>
      </c>
      <c r="AE7" s="239">
        <v>13945</v>
      </c>
      <c r="AF7" s="239">
        <v>25699</v>
      </c>
      <c r="AG7" s="363">
        <v>-2513</v>
      </c>
    </row>
    <row r="8" spans="1:33" s="2" customFormat="1" ht="27.75" customHeight="1" x14ac:dyDescent="0.2">
      <c r="B8" s="266" t="s">
        <v>197</v>
      </c>
      <c r="C8" s="14" t="s">
        <v>8</v>
      </c>
      <c r="D8" s="15">
        <v>1627</v>
      </c>
      <c r="E8" s="15">
        <v>1288</v>
      </c>
      <c r="F8" s="15">
        <v>1389</v>
      </c>
      <c r="G8" s="15">
        <v>1767</v>
      </c>
      <c r="H8" s="15">
        <v>2445</v>
      </c>
      <c r="I8" s="15">
        <v>1681</v>
      </c>
      <c r="J8" s="279">
        <v>-862</v>
      </c>
      <c r="K8" s="279">
        <v>-1932</v>
      </c>
      <c r="L8" s="279">
        <v>-2139</v>
      </c>
      <c r="M8" s="279">
        <v>-1394</v>
      </c>
      <c r="N8" s="279">
        <v>-1458</v>
      </c>
      <c r="O8" s="279">
        <v>-2100</v>
      </c>
      <c r="P8" s="279">
        <v>-1514</v>
      </c>
      <c r="Q8" s="279">
        <v>-3050</v>
      </c>
      <c r="R8" s="279">
        <v>-2857</v>
      </c>
      <c r="S8" s="279">
        <v>-5968</v>
      </c>
      <c r="T8" s="279">
        <v>-2810</v>
      </c>
      <c r="U8" s="279">
        <v>-1874</v>
      </c>
      <c r="V8" s="279">
        <v>-2338</v>
      </c>
      <c r="W8" s="279">
        <v>-6959</v>
      </c>
      <c r="X8" s="279">
        <v>-4421</v>
      </c>
      <c r="Y8" s="279">
        <v>-4689</v>
      </c>
      <c r="Z8" s="279">
        <v>-7802</v>
      </c>
      <c r="AA8" s="279">
        <v>-6344</v>
      </c>
      <c r="AB8" s="279">
        <v>-3346</v>
      </c>
      <c r="AC8" s="279">
        <v>-3258</v>
      </c>
      <c r="AD8" s="279">
        <v>-4607</v>
      </c>
      <c r="AE8" s="279">
        <v>-2946</v>
      </c>
      <c r="AF8" s="279">
        <v>-4303</v>
      </c>
      <c r="AG8" s="279">
        <v>-7647</v>
      </c>
    </row>
    <row r="9" spans="1:33" s="2" customFormat="1" ht="27.75" customHeight="1" thickBot="1" x14ac:dyDescent="0.25">
      <c r="B9" s="167" t="s">
        <v>198</v>
      </c>
      <c r="C9" s="18" t="s">
        <v>8</v>
      </c>
      <c r="D9" s="19">
        <v>1281</v>
      </c>
      <c r="E9" s="19">
        <v>1371</v>
      </c>
      <c r="F9" s="19">
        <v>1358</v>
      </c>
      <c r="G9" s="19">
        <v>1575</v>
      </c>
      <c r="H9" s="19">
        <v>1587</v>
      </c>
      <c r="I9" s="19">
        <v>1721</v>
      </c>
      <c r="J9" s="280">
        <v>-2261</v>
      </c>
      <c r="K9" s="280">
        <v>-610</v>
      </c>
      <c r="L9" s="280">
        <v>-5886</v>
      </c>
      <c r="M9" s="280">
        <v>-1928</v>
      </c>
      <c r="N9" s="280">
        <v>-1625</v>
      </c>
      <c r="O9" s="280">
        <v>-3326</v>
      </c>
      <c r="P9" s="280">
        <v>-2597</v>
      </c>
      <c r="Q9" s="280">
        <v>-2591</v>
      </c>
      <c r="R9" s="280">
        <v>-2887</v>
      </c>
      <c r="S9" s="280">
        <v>-601</v>
      </c>
      <c r="T9" s="280">
        <v>-2850</v>
      </c>
      <c r="U9" s="280">
        <v>-1536</v>
      </c>
      <c r="V9" s="280">
        <v>-2726</v>
      </c>
      <c r="W9" s="280">
        <v>-1174</v>
      </c>
      <c r="X9" s="280">
        <v>-3436</v>
      </c>
      <c r="Y9" s="280">
        <v>-3267</v>
      </c>
      <c r="Z9" s="280">
        <v>-9488</v>
      </c>
      <c r="AA9" s="280">
        <v>-3517</v>
      </c>
      <c r="AB9" s="280">
        <v>-4628</v>
      </c>
      <c r="AC9" s="280">
        <v>-3074</v>
      </c>
      <c r="AD9" s="280">
        <v>-3054</v>
      </c>
      <c r="AE9" s="280">
        <v>-3007</v>
      </c>
      <c r="AF9" s="280">
        <v>-7300</v>
      </c>
      <c r="AG9" s="280">
        <v>-7485</v>
      </c>
    </row>
    <row r="10" spans="1:33" ht="11.25" customHeight="1" x14ac:dyDescent="0.2">
      <c r="B10" s="13"/>
      <c r="C10" s="13"/>
      <c r="E10" s="16" t="s">
        <v>16</v>
      </c>
      <c r="F10" s="13"/>
      <c r="G10" s="13"/>
      <c r="H10" s="13"/>
      <c r="I10" s="13"/>
      <c r="J10" s="13"/>
      <c r="K10" s="13"/>
      <c r="L10" s="13"/>
      <c r="M10" s="13"/>
      <c r="N10" s="13"/>
    </row>
    <row r="14" spans="1:33" x14ac:dyDescent="0.2">
      <c r="B14" s="3"/>
      <c r="D14" s="312"/>
    </row>
    <row r="15" spans="1:33" x14ac:dyDescent="0.2">
      <c r="B15" s="3"/>
      <c r="D15" s="312"/>
    </row>
    <row r="16" spans="1:33" x14ac:dyDescent="0.2">
      <c r="B16" s="312"/>
      <c r="D16" s="312"/>
    </row>
    <row r="17" spans="2:4" x14ac:dyDescent="0.2">
      <c r="B17" s="3"/>
      <c r="D17" s="312"/>
    </row>
  </sheetData>
  <mergeCells count="1">
    <mergeCell ref="B5:B6"/>
  </mergeCells>
  <phoneticPr fontId="3"/>
  <hyperlinks>
    <hyperlink ref="A1" location="目次!A1" display="目次" xr:uid="{00000000-0004-0000-10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16"/>
  <sheetViews>
    <sheetView showGridLines="0" view="pageBreakPreview" zoomScaleNormal="85" zoomScaleSheetLayoutView="100" zoomScalePageLayoutView="85" workbookViewId="0">
      <selection activeCell="A2" sqref="A2"/>
    </sheetView>
  </sheetViews>
  <sheetFormatPr defaultRowHeight="13" x14ac:dyDescent="0.2"/>
  <cols>
    <col min="1" max="1" width="4.6328125" customWidth="1"/>
    <col min="2" max="2" width="38.7265625" customWidth="1"/>
    <col min="3" max="3" width="10.6328125" customWidth="1"/>
    <col min="4" max="9" width="7.453125" hidden="1" customWidth="1"/>
    <col min="10" max="11" width="7.90625" hidden="1" customWidth="1"/>
    <col min="12" max="12" width="9.453125" hidden="1" customWidth="1"/>
    <col min="13" max="17" width="8.453125" hidden="1" customWidth="1"/>
    <col min="18" max="23" width="10.08984375" hidden="1" customWidth="1"/>
    <col min="24" max="33" width="10.08984375" customWidth="1"/>
  </cols>
  <sheetData>
    <row r="1" spans="1:33" ht="30.75" customHeight="1" x14ac:dyDescent="0.2">
      <c r="A1" s="358" t="s">
        <v>14</v>
      </c>
      <c r="B1" s="69" t="s">
        <v>142</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ht="15" customHeight="1" x14ac:dyDescent="0.2">
      <c r="A2" s="115"/>
      <c r="B2" s="116"/>
      <c r="G2" t="e">
        <f>#REF!</f>
        <v>#REF!</v>
      </c>
    </row>
    <row r="3" spans="1:33" ht="350.15" customHeight="1" x14ac:dyDescent="0.2">
      <c r="G3" t="e">
        <f>(G2-F2)/F2*100</f>
        <v>#REF!</v>
      </c>
    </row>
    <row r="4" spans="1:33" ht="29.25" customHeight="1" x14ac:dyDescent="0.2"/>
    <row r="5" spans="1:33" s="11" customFormat="1" ht="15" customHeight="1" x14ac:dyDescent="0.2">
      <c r="B5" s="200"/>
      <c r="C5" s="200"/>
      <c r="D5" s="201" t="s">
        <v>2</v>
      </c>
      <c r="E5" s="193" t="s">
        <v>29</v>
      </c>
      <c r="F5" s="193" t="s">
        <v>30</v>
      </c>
      <c r="G5" s="193" t="e">
        <f>#REF!</f>
        <v>#REF!</v>
      </c>
      <c r="H5" s="193" t="s">
        <v>32</v>
      </c>
      <c r="I5" s="193" t="s">
        <v>33</v>
      </c>
      <c r="J5" s="193" t="s">
        <v>34</v>
      </c>
      <c r="K5" s="193" t="s">
        <v>35</v>
      </c>
      <c r="L5" s="193" t="s">
        <v>36</v>
      </c>
      <c r="M5" s="193" t="s">
        <v>37</v>
      </c>
      <c r="N5" s="193" t="s">
        <v>38</v>
      </c>
      <c r="O5" s="193" t="s">
        <v>39</v>
      </c>
      <c r="P5" s="193" t="s">
        <v>40</v>
      </c>
      <c r="Q5" s="193" t="s">
        <v>41</v>
      </c>
      <c r="R5" s="193" t="s">
        <v>42</v>
      </c>
      <c r="S5" s="193" t="s">
        <v>43</v>
      </c>
      <c r="T5" s="193" t="s">
        <v>161</v>
      </c>
      <c r="U5" s="193" t="s">
        <v>171</v>
      </c>
      <c r="V5" s="193" t="s">
        <v>174</v>
      </c>
      <c r="W5" s="193" t="s">
        <v>182</v>
      </c>
      <c r="X5" s="193" t="s">
        <v>190</v>
      </c>
      <c r="Y5" s="193" t="s">
        <v>203</v>
      </c>
      <c r="Z5" s="193" t="s">
        <v>209</v>
      </c>
      <c r="AA5" s="193" t="s">
        <v>223</v>
      </c>
      <c r="AB5" s="193" t="s">
        <v>229</v>
      </c>
      <c r="AC5" s="193" t="s">
        <v>241</v>
      </c>
      <c r="AD5" s="193" t="s">
        <v>260</v>
      </c>
      <c r="AE5" s="193" t="s">
        <v>305</v>
      </c>
      <c r="AF5" s="193" t="s">
        <v>311</v>
      </c>
      <c r="AG5" s="193" t="s">
        <v>318</v>
      </c>
    </row>
    <row r="6" spans="1:33" s="11" customFormat="1" ht="15" customHeight="1" x14ac:dyDescent="0.2">
      <c r="B6" s="202"/>
      <c r="C6" s="202"/>
      <c r="D6" s="203"/>
      <c r="E6" s="204" t="s">
        <v>58</v>
      </c>
      <c r="F6" s="204" t="s">
        <v>57</v>
      </c>
      <c r="G6" s="204" t="e">
        <f>(G5-F5)/F5*100</f>
        <v>#REF!</v>
      </c>
      <c r="H6" s="204" t="s">
        <v>55</v>
      </c>
      <c r="I6" s="204" t="s">
        <v>54</v>
      </c>
      <c r="J6" s="204" t="s">
        <v>53</v>
      </c>
      <c r="K6" s="204" t="s">
        <v>52</v>
      </c>
      <c r="L6" s="204" t="s">
        <v>51</v>
      </c>
      <c r="M6" s="204" t="s">
        <v>50</v>
      </c>
      <c r="N6" s="204" t="s">
        <v>49</v>
      </c>
      <c r="O6" s="204" t="s">
        <v>48</v>
      </c>
      <c r="P6" s="204" t="s">
        <v>47</v>
      </c>
      <c r="Q6" s="204" t="s">
        <v>46</v>
      </c>
      <c r="R6" s="204" t="s">
        <v>45</v>
      </c>
      <c r="S6" s="204" t="s">
        <v>44</v>
      </c>
      <c r="T6" s="204" t="s">
        <v>162</v>
      </c>
      <c r="U6" s="204" t="s">
        <v>170</v>
      </c>
      <c r="V6" s="204" t="s">
        <v>175</v>
      </c>
      <c r="W6" s="204" t="s">
        <v>183</v>
      </c>
      <c r="X6" s="204" t="s">
        <v>191</v>
      </c>
      <c r="Y6" s="204" t="s">
        <v>204</v>
      </c>
      <c r="Z6" s="204" t="s">
        <v>210</v>
      </c>
      <c r="AA6" s="204" t="s">
        <v>224</v>
      </c>
      <c r="AB6" s="204" t="s">
        <v>230</v>
      </c>
      <c r="AC6" s="204" t="s">
        <v>242</v>
      </c>
      <c r="AD6" s="204" t="s">
        <v>261</v>
      </c>
      <c r="AE6" s="204" t="s">
        <v>306</v>
      </c>
      <c r="AF6" s="204" t="s">
        <v>312</v>
      </c>
      <c r="AG6" s="204" t="s">
        <v>319</v>
      </c>
    </row>
    <row r="7" spans="1:33" s="12" customFormat="1" ht="25" customHeight="1" thickBot="1" x14ac:dyDescent="0.25">
      <c r="B7" s="65" t="s">
        <v>167</v>
      </c>
      <c r="C7" s="164" t="s">
        <v>59</v>
      </c>
      <c r="D7" s="97">
        <v>55305</v>
      </c>
      <c r="E7" s="97">
        <v>55238</v>
      </c>
      <c r="F7" s="97">
        <v>59653</v>
      </c>
      <c r="G7" s="97">
        <v>70.940890385334825</v>
      </c>
      <c r="H7" s="97">
        <v>58731</v>
      </c>
      <c r="I7" s="97">
        <v>61955</v>
      </c>
      <c r="J7" s="98">
        <v>62817</v>
      </c>
      <c r="K7" s="98">
        <v>66736</v>
      </c>
      <c r="L7" s="98">
        <v>71860</v>
      </c>
      <c r="M7" s="98">
        <v>75739</v>
      </c>
      <c r="N7" s="98">
        <v>83133</v>
      </c>
      <c r="O7" s="98">
        <v>83807</v>
      </c>
      <c r="P7" s="98">
        <v>90367</v>
      </c>
      <c r="Q7" s="98">
        <v>96679</v>
      </c>
      <c r="R7" s="98">
        <v>104825</v>
      </c>
      <c r="S7" s="98">
        <v>109123</v>
      </c>
      <c r="T7" s="98">
        <v>107013</v>
      </c>
      <c r="U7" s="98">
        <v>113380</v>
      </c>
      <c r="V7" s="98">
        <v>120718</v>
      </c>
      <c r="W7" s="98">
        <v>132538</v>
      </c>
      <c r="X7" s="98">
        <v>153194</v>
      </c>
      <c r="Y7" s="98">
        <v>160803</v>
      </c>
      <c r="Z7" s="98">
        <v>165522</v>
      </c>
      <c r="AA7" s="98">
        <v>166285</v>
      </c>
      <c r="AB7" s="98">
        <v>174249</v>
      </c>
      <c r="AC7" s="98">
        <v>178799</v>
      </c>
      <c r="AD7" s="98">
        <v>185007</v>
      </c>
      <c r="AE7" s="98">
        <v>199727</v>
      </c>
      <c r="AF7" s="98">
        <v>205129</v>
      </c>
      <c r="AG7" s="98">
        <v>206603</v>
      </c>
    </row>
    <row r="8" spans="1:33" s="12" customFormat="1" ht="25" customHeight="1" x14ac:dyDescent="0.2">
      <c r="B8" s="66" t="s">
        <v>168</v>
      </c>
      <c r="C8" s="119" t="s">
        <v>60</v>
      </c>
      <c r="D8" s="23">
        <v>3431</v>
      </c>
      <c r="E8" s="67">
        <v>2641</v>
      </c>
      <c r="F8" s="23">
        <v>4084</v>
      </c>
      <c r="G8" s="23">
        <v>0.18705574261129815</v>
      </c>
      <c r="H8" s="64">
        <v>-362</v>
      </c>
      <c r="I8" s="64">
        <v>-737</v>
      </c>
      <c r="J8" s="70">
        <v>134</v>
      </c>
      <c r="K8" s="70">
        <v>1182</v>
      </c>
      <c r="L8" s="70">
        <v>2537</v>
      </c>
      <c r="M8" s="70">
        <v>3357</v>
      </c>
      <c r="N8" s="70">
        <v>5967</v>
      </c>
      <c r="O8" s="70">
        <v>7189</v>
      </c>
      <c r="P8" s="70">
        <v>7414</v>
      </c>
      <c r="Q8" s="70">
        <v>7973</v>
      </c>
      <c r="R8" s="70">
        <v>9817</v>
      </c>
      <c r="S8" s="70">
        <v>8106</v>
      </c>
      <c r="T8" s="70">
        <v>9321</v>
      </c>
      <c r="U8" s="70">
        <v>10598</v>
      </c>
      <c r="V8" s="70">
        <v>12027</v>
      </c>
      <c r="W8" s="70">
        <v>13484</v>
      </c>
      <c r="X8" s="70">
        <v>17547</v>
      </c>
      <c r="Y8" s="70">
        <v>15921</v>
      </c>
      <c r="Z8" s="70">
        <v>16438</v>
      </c>
      <c r="AA8" s="70">
        <v>13585</v>
      </c>
      <c r="AB8" s="70">
        <v>14517</v>
      </c>
      <c r="AC8" s="70">
        <v>15044</v>
      </c>
      <c r="AD8" s="70">
        <v>15503</v>
      </c>
      <c r="AE8" s="70">
        <v>27094</v>
      </c>
      <c r="AF8" s="70">
        <v>30992</v>
      </c>
      <c r="AG8" s="70">
        <v>21120</v>
      </c>
    </row>
    <row r="9" spans="1:33" s="12" customFormat="1" ht="18" customHeight="1" thickBot="1" x14ac:dyDescent="0.25">
      <c r="B9" s="95" t="s">
        <v>313</v>
      </c>
      <c r="C9" s="122" t="s">
        <v>9</v>
      </c>
      <c r="D9" s="162" t="e">
        <v>#REF!</v>
      </c>
      <c r="E9" s="163">
        <v>4.781128932980919</v>
      </c>
      <c r="F9" s="162">
        <v>6.8462608753960401</v>
      </c>
      <c r="G9" s="162">
        <v>-1124.9203049203049</v>
      </c>
      <c r="H9" s="162">
        <v>-0.61636954930105048</v>
      </c>
      <c r="I9" s="162">
        <v>-1.1895730772334758</v>
      </c>
      <c r="J9" s="246">
        <v>0.21331805084610855</v>
      </c>
      <c r="K9" s="246">
        <v>1.7711579956844883</v>
      </c>
      <c r="L9" s="246">
        <v>3.5304759254105207</v>
      </c>
      <c r="M9" s="246">
        <v>4.432326806532962</v>
      </c>
      <c r="N9" s="246">
        <v>7.177655082819097</v>
      </c>
      <c r="O9" s="246">
        <v>8.5780424069588452</v>
      </c>
      <c r="P9" s="246">
        <v>8.2043223743180587</v>
      </c>
      <c r="Q9" s="246">
        <v>8.2468788464919989</v>
      </c>
      <c r="R9" s="246">
        <v>9.3651323634629158</v>
      </c>
      <c r="S9" s="246">
        <v>7.4283148373853356</v>
      </c>
      <c r="T9" s="246">
        <v>8.7101567099324395</v>
      </c>
      <c r="U9" s="246">
        <v>9.3473275710001769</v>
      </c>
      <c r="V9" s="246">
        <v>9.9628887158501627</v>
      </c>
      <c r="W9" s="246">
        <v>10.173686037211969</v>
      </c>
      <c r="X9" s="246">
        <v>11.454103946629763</v>
      </c>
      <c r="Y9" s="246">
        <v>9.9009346840544019</v>
      </c>
      <c r="Z9" s="246">
        <v>9.9310061502398472</v>
      </c>
      <c r="AA9" s="246">
        <v>8.1697086327690407</v>
      </c>
      <c r="AB9" s="246">
        <v>8.3311812406383972</v>
      </c>
      <c r="AC9" s="246">
        <v>8.4139173037880521</v>
      </c>
      <c r="AD9" s="246">
        <v>8.3796829309161271</v>
      </c>
      <c r="AE9" s="246">
        <v>13.565516930610283</v>
      </c>
      <c r="AF9" s="246">
        <v>15.108541454401864</v>
      </c>
      <c r="AG9" s="246">
        <v>10.222504029467142</v>
      </c>
    </row>
    <row r="10" spans="1:33" s="12" customFormat="1" ht="25" customHeight="1" x14ac:dyDescent="0.2">
      <c r="B10" s="66" t="s">
        <v>169</v>
      </c>
      <c r="C10" s="119" t="s">
        <v>60</v>
      </c>
      <c r="D10" s="23">
        <v>3987</v>
      </c>
      <c r="E10" s="67">
        <v>3111</v>
      </c>
      <c r="F10" s="23">
        <v>4061</v>
      </c>
      <c r="G10" s="23">
        <v>-5.2375607931163488</v>
      </c>
      <c r="H10" s="64">
        <v>-289</v>
      </c>
      <c r="I10" s="64">
        <v>-812</v>
      </c>
      <c r="J10" s="272">
        <v>-311</v>
      </c>
      <c r="K10" s="71">
        <v>1381</v>
      </c>
      <c r="L10" s="71">
        <v>2871</v>
      </c>
      <c r="M10" s="71">
        <v>3168</v>
      </c>
      <c r="N10" s="71">
        <v>5958</v>
      </c>
      <c r="O10" s="71">
        <v>7624</v>
      </c>
      <c r="P10" s="71">
        <v>8083</v>
      </c>
      <c r="Q10" s="71">
        <v>8448</v>
      </c>
      <c r="R10" s="71">
        <v>9545</v>
      </c>
      <c r="S10" s="71">
        <v>7640</v>
      </c>
      <c r="T10" s="71">
        <v>9343</v>
      </c>
      <c r="U10" s="71">
        <v>10569</v>
      </c>
      <c r="V10" s="71">
        <v>12193</v>
      </c>
      <c r="W10" s="71">
        <v>14658</v>
      </c>
      <c r="X10" s="71">
        <v>18998</v>
      </c>
      <c r="Y10" s="71">
        <v>17234</v>
      </c>
      <c r="Z10" s="71">
        <v>16116</v>
      </c>
      <c r="AA10" s="71">
        <v>14053</v>
      </c>
      <c r="AB10" s="71">
        <v>14501</v>
      </c>
      <c r="AC10" s="71">
        <v>15867</v>
      </c>
      <c r="AD10" s="71">
        <v>14846</v>
      </c>
      <c r="AE10" s="71">
        <v>28374</v>
      </c>
      <c r="AF10" s="71">
        <v>34563</v>
      </c>
      <c r="AG10" s="71">
        <v>24122</v>
      </c>
    </row>
    <row r="11" spans="1:33" s="12" customFormat="1" ht="18" customHeight="1" thickBot="1" x14ac:dyDescent="0.25">
      <c r="B11" s="88" t="s">
        <v>97</v>
      </c>
      <c r="C11" s="123" t="s">
        <v>62</v>
      </c>
      <c r="D11" s="349">
        <v>7.2091131000813675</v>
      </c>
      <c r="E11" s="168">
        <v>5.6319924689525322</v>
      </c>
      <c r="F11" s="168">
        <v>6.8077045580272584</v>
      </c>
      <c r="G11" s="168">
        <v>-7.3829927488464078</v>
      </c>
      <c r="H11" s="170">
        <v>-0.49207403245304865</v>
      </c>
      <c r="I11" s="171">
        <v>-1.3106286821079816</v>
      </c>
      <c r="J11" s="247" t="s">
        <v>139</v>
      </c>
      <c r="K11" s="247">
        <v>2.0693478782066652</v>
      </c>
      <c r="L11" s="247">
        <v>3.9952685777901475</v>
      </c>
      <c r="M11" s="247">
        <v>4.1827856190337878</v>
      </c>
      <c r="N11" s="247">
        <v>7.1668290570531559</v>
      </c>
      <c r="O11" s="247">
        <v>9.097092128342501</v>
      </c>
      <c r="P11" s="247">
        <v>8.9446368696537455</v>
      </c>
      <c r="Q11" s="247">
        <v>8.7381954716122419</v>
      </c>
      <c r="R11" s="247">
        <v>9.1056522776055324</v>
      </c>
      <c r="S11" s="247">
        <v>7.001273791959532</v>
      </c>
      <c r="T11" s="247">
        <v>8.7307149598646898</v>
      </c>
      <c r="U11" s="247">
        <v>9.3217498677015342</v>
      </c>
      <c r="V11" s="247">
        <v>10.100399277655363</v>
      </c>
      <c r="W11" s="247">
        <v>11.059469736981093</v>
      </c>
      <c r="X11" s="247">
        <v>12.401268979202841</v>
      </c>
      <c r="Y11" s="247">
        <v>10.717461738897907</v>
      </c>
      <c r="Z11" s="247">
        <v>9.7364700764853005</v>
      </c>
      <c r="AA11" s="247">
        <v>8.4511531406921847</v>
      </c>
      <c r="AB11" s="247">
        <v>8.321998978473335</v>
      </c>
      <c r="AC11" s="247">
        <v>8.8742107058764308</v>
      </c>
      <c r="AD11" s="247">
        <v>8.0245612328182183</v>
      </c>
      <c r="AE11" s="247">
        <v>14.20639172470422</v>
      </c>
      <c r="AF11" s="247">
        <v>16.849397208585817</v>
      </c>
      <c r="AG11" s="247">
        <v>11.675532301079848</v>
      </c>
    </row>
    <row r="12" spans="1:33" s="12" customFormat="1" ht="25" customHeight="1" x14ac:dyDescent="0.2">
      <c r="B12" s="321" t="s">
        <v>216</v>
      </c>
      <c r="C12" s="164" t="s">
        <v>60</v>
      </c>
      <c r="D12" s="350">
        <v>1739</v>
      </c>
      <c r="E12" s="165">
        <v>1307</v>
      </c>
      <c r="F12" s="165">
        <v>1841</v>
      </c>
      <c r="G12" s="165">
        <v>1109</v>
      </c>
      <c r="H12" s="165">
        <v>-1064</v>
      </c>
      <c r="I12" s="165">
        <v>-2899</v>
      </c>
      <c r="J12" s="273">
        <v>-1180</v>
      </c>
      <c r="K12" s="273">
        <v>-1989</v>
      </c>
      <c r="L12" s="166">
        <v>1693</v>
      </c>
      <c r="M12" s="166">
        <v>2082</v>
      </c>
      <c r="N12" s="166">
        <v>3678</v>
      </c>
      <c r="O12" s="166">
        <v>6562</v>
      </c>
      <c r="P12" s="166">
        <v>5788</v>
      </c>
      <c r="Q12" s="166">
        <v>5052</v>
      </c>
      <c r="R12" s="166">
        <v>5631</v>
      </c>
      <c r="S12" s="166">
        <v>4610</v>
      </c>
      <c r="T12" s="166">
        <v>5917</v>
      </c>
      <c r="U12" s="166">
        <v>6573</v>
      </c>
      <c r="V12" s="166">
        <v>7621</v>
      </c>
      <c r="W12" s="166">
        <v>9151</v>
      </c>
      <c r="X12" s="166">
        <v>12346</v>
      </c>
      <c r="Y12" s="166">
        <v>11142</v>
      </c>
      <c r="Z12" s="166">
        <v>10516</v>
      </c>
      <c r="AA12" s="166">
        <v>9149</v>
      </c>
      <c r="AB12" s="166">
        <v>9154</v>
      </c>
      <c r="AC12" s="166">
        <v>11191</v>
      </c>
      <c r="AD12" s="166">
        <v>9854</v>
      </c>
      <c r="AE12" s="166">
        <v>18243</v>
      </c>
      <c r="AF12" s="166">
        <v>23435</v>
      </c>
      <c r="AG12" s="166">
        <v>17110</v>
      </c>
    </row>
    <row r="13" spans="1:33" s="12" customFormat="1" ht="18" customHeight="1" thickBot="1" x14ac:dyDescent="0.25">
      <c r="B13" s="167" t="s">
        <v>98</v>
      </c>
      <c r="C13" s="123" t="s">
        <v>9</v>
      </c>
      <c r="D13" s="168">
        <v>3.1443811590272124</v>
      </c>
      <c r="E13" s="169">
        <v>2.3661247691806366</v>
      </c>
      <c r="F13" s="168">
        <v>3.0861817511273535</v>
      </c>
      <c r="G13" s="168">
        <v>1563.2733025708637</v>
      </c>
      <c r="H13" s="168">
        <v>-1.8116497250174526</v>
      </c>
      <c r="I13" s="168">
        <v>-4.6792026470825601</v>
      </c>
      <c r="J13" s="271" t="s">
        <v>139</v>
      </c>
      <c r="K13" s="271" t="s">
        <v>139</v>
      </c>
      <c r="L13" s="247">
        <v>2.3559699415530195</v>
      </c>
      <c r="M13" s="247">
        <v>2.7489140337210687</v>
      </c>
      <c r="N13" s="247">
        <v>4.4242358630146876</v>
      </c>
      <c r="O13" s="247">
        <v>7.8298948775161987</v>
      </c>
      <c r="P13" s="247">
        <v>6.4049929730985875</v>
      </c>
      <c r="Q13" s="247">
        <v>5.2255401896999354</v>
      </c>
      <c r="R13" s="247">
        <v>5.3718101597901269</v>
      </c>
      <c r="S13" s="247">
        <v>4.2245905995986179</v>
      </c>
      <c r="T13" s="247">
        <v>5.5292347658695675</v>
      </c>
      <c r="U13" s="247">
        <v>5.7973187511024875</v>
      </c>
      <c r="V13" s="247">
        <v>6.3130601898639807</v>
      </c>
      <c r="W13" s="247">
        <v>6.904434954503615</v>
      </c>
      <c r="X13" s="247">
        <v>8.0590623653667901</v>
      </c>
      <c r="Y13" s="247">
        <v>6.9289752056864611</v>
      </c>
      <c r="Z13" s="247">
        <v>6.353234011188845</v>
      </c>
      <c r="AA13" s="247">
        <v>5.5019995790359921</v>
      </c>
      <c r="AB13" s="247">
        <v>5.2534017411864626</v>
      </c>
      <c r="AC13" s="247">
        <v>6.258983551362145</v>
      </c>
      <c r="AD13" s="247">
        <v>5.3262849513802184</v>
      </c>
      <c r="AE13" s="247">
        <v>9.1339678661372776</v>
      </c>
      <c r="AF13" s="247">
        <v>11.424518229991859</v>
      </c>
      <c r="AG13" s="247">
        <v>8.2815835200844141</v>
      </c>
    </row>
    <row r="14" spans="1:33" s="12" customFormat="1" ht="2.5" customHeight="1" x14ac:dyDescent="0.2">
      <c r="B14" s="321"/>
      <c r="C14" s="117"/>
      <c r="D14" s="322"/>
      <c r="E14" s="323"/>
      <c r="F14" s="322"/>
      <c r="G14" s="322"/>
      <c r="H14" s="322"/>
      <c r="I14" s="322"/>
      <c r="J14" s="324"/>
      <c r="K14" s="324"/>
      <c r="L14" s="325"/>
      <c r="M14" s="325"/>
      <c r="N14" s="325"/>
      <c r="O14" s="325"/>
      <c r="P14" s="325"/>
      <c r="Q14" s="325"/>
      <c r="R14" s="325"/>
      <c r="S14" s="325"/>
      <c r="T14" s="325"/>
      <c r="U14" s="325"/>
      <c r="V14" s="325"/>
      <c r="W14" s="325"/>
      <c r="X14" s="325"/>
      <c r="Y14" s="325"/>
      <c r="Z14" s="325"/>
    </row>
    <row r="15" spans="1:33" ht="12.75" customHeight="1" x14ac:dyDescent="0.2">
      <c r="B15" s="351" t="s">
        <v>217</v>
      </c>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39"/>
      <c r="AA15" s="339"/>
      <c r="AB15" s="339"/>
    </row>
    <row r="16" spans="1:33" ht="12.75" customHeight="1" x14ac:dyDescent="0.2">
      <c r="B16" s="351" t="s">
        <v>317</v>
      </c>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row>
  </sheetData>
  <phoneticPr fontId="3"/>
  <hyperlinks>
    <hyperlink ref="A1" location="目次!A1" display="目次" xr:uid="{00000000-0004-0000-0100-000000000000}"/>
  </hyperlinks>
  <pageMargins left="0.39370078740157483" right="0.39370078740157483" top="0.39370078740157483" bottom="0.39370078740157483" header="0.19685039370078741" footer="0.19685039370078741"/>
  <pageSetup paperSize="9" scale="89" orientation="landscape" r:id="rId1"/>
  <headerFooter alignWithMargins="0">
    <oddFooter>&amp;C - 1 -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0"/>
  <sheetViews>
    <sheetView showGridLines="0" view="pageBreakPreview" zoomScaleNormal="85" zoomScaleSheetLayoutView="100" zoomScalePageLayoutView="85" workbookViewId="0">
      <selection activeCell="A2" sqref="A2"/>
    </sheetView>
  </sheetViews>
  <sheetFormatPr defaultRowHeight="13" x14ac:dyDescent="0.2"/>
  <cols>
    <col min="1" max="1" width="4.6328125" customWidth="1"/>
    <col min="2" max="2" width="30.6328125" customWidth="1"/>
    <col min="3" max="3" width="15.6328125" customWidth="1"/>
    <col min="4" max="11" width="8.36328125" hidden="1" customWidth="1"/>
    <col min="12" max="12" width="7.453125" hidden="1" customWidth="1"/>
    <col min="13" max="16" width="8.08984375" hidden="1" customWidth="1"/>
    <col min="17" max="17" width="7.453125" hidden="1" customWidth="1"/>
    <col min="18" max="19" width="8.08984375" hidden="1" customWidth="1"/>
    <col min="20" max="25" width="10.08984375" hidden="1" customWidth="1"/>
    <col min="26" max="35" width="10.08984375" customWidth="1"/>
  </cols>
  <sheetData>
    <row r="1" spans="1:35" ht="30" customHeight="1" x14ac:dyDescent="0.2">
      <c r="A1" s="358" t="s">
        <v>14</v>
      </c>
      <c r="B1" s="69" t="s">
        <v>147</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row>
    <row r="2" spans="1:35" ht="15" customHeight="1" x14ac:dyDescent="0.2">
      <c r="A2" s="115"/>
      <c r="B2" s="116"/>
    </row>
    <row r="3" spans="1:35" ht="348" customHeight="1" x14ac:dyDescent="0.2"/>
    <row r="4" spans="1:35" ht="15" customHeight="1" x14ac:dyDescent="0.2"/>
    <row r="5" spans="1:35" s="3" customFormat="1" ht="15" customHeight="1" x14ac:dyDescent="0.2">
      <c r="B5" s="195"/>
      <c r="C5" s="195"/>
      <c r="D5" s="327" t="s">
        <v>11</v>
      </c>
      <c r="E5" s="327" t="s">
        <v>10</v>
      </c>
      <c r="F5" s="192" t="s">
        <v>2</v>
      </c>
      <c r="G5" s="196" t="s">
        <v>29</v>
      </c>
      <c r="H5" s="196" t="s">
        <v>30</v>
      </c>
      <c r="I5" s="196" t="s">
        <v>31</v>
      </c>
      <c r="J5" s="196" t="s">
        <v>32</v>
      </c>
      <c r="K5" s="196" t="s">
        <v>33</v>
      </c>
      <c r="L5" s="196" t="s">
        <v>34</v>
      </c>
      <c r="M5" s="196" t="s">
        <v>35</v>
      </c>
      <c r="N5" s="196" t="s">
        <v>36</v>
      </c>
      <c r="O5" s="196" t="s">
        <v>37</v>
      </c>
      <c r="P5" s="196" t="s">
        <v>38</v>
      </c>
      <c r="Q5" s="196" t="s">
        <v>39</v>
      </c>
      <c r="R5" s="196" t="s">
        <v>40</v>
      </c>
      <c r="S5" s="196" t="s">
        <v>41</v>
      </c>
      <c r="T5" s="196" t="s">
        <v>42</v>
      </c>
      <c r="U5" s="196" t="s">
        <v>43</v>
      </c>
      <c r="V5" s="196" t="s">
        <v>161</v>
      </c>
      <c r="W5" s="196" t="s">
        <v>171</v>
      </c>
      <c r="X5" s="196" t="s">
        <v>174</v>
      </c>
      <c r="Y5" s="196" t="s">
        <v>182</v>
      </c>
      <c r="Z5" s="196" t="s">
        <v>201</v>
      </c>
      <c r="AA5" s="196" t="s">
        <v>203</v>
      </c>
      <c r="AB5" s="196" t="s">
        <v>209</v>
      </c>
      <c r="AC5" s="196" t="s">
        <v>225</v>
      </c>
      <c r="AD5" s="196" t="s">
        <v>229</v>
      </c>
      <c r="AE5" s="196" t="s">
        <v>243</v>
      </c>
      <c r="AF5" s="196" t="s">
        <v>260</v>
      </c>
      <c r="AG5" s="196" t="s">
        <v>305</v>
      </c>
      <c r="AH5" s="196" t="s">
        <v>311</v>
      </c>
      <c r="AI5" s="196" t="s">
        <v>318</v>
      </c>
    </row>
    <row r="6" spans="1:35" s="3" customFormat="1" ht="15" customHeight="1" x14ac:dyDescent="0.2">
      <c r="B6" s="197"/>
      <c r="C6" s="197"/>
      <c r="D6" s="198"/>
      <c r="E6" s="198"/>
      <c r="F6" s="199"/>
      <c r="G6" s="189" t="s">
        <v>58</v>
      </c>
      <c r="H6" s="189" t="s">
        <v>57</v>
      </c>
      <c r="I6" s="189" t="s">
        <v>56</v>
      </c>
      <c r="J6" s="189" t="s">
        <v>55</v>
      </c>
      <c r="K6" s="189" t="s">
        <v>54</v>
      </c>
      <c r="L6" s="189" t="s">
        <v>53</v>
      </c>
      <c r="M6" s="189" t="s">
        <v>52</v>
      </c>
      <c r="N6" s="189" t="s">
        <v>51</v>
      </c>
      <c r="O6" s="189" t="s">
        <v>50</v>
      </c>
      <c r="P6" s="189" t="s">
        <v>49</v>
      </c>
      <c r="Q6" s="189" t="s">
        <v>48</v>
      </c>
      <c r="R6" s="189" t="s">
        <v>47</v>
      </c>
      <c r="S6" s="189" t="s">
        <v>46</v>
      </c>
      <c r="T6" s="189" t="s">
        <v>45</v>
      </c>
      <c r="U6" s="189" t="s">
        <v>44</v>
      </c>
      <c r="V6" s="189" t="s">
        <v>163</v>
      </c>
      <c r="W6" s="189" t="s">
        <v>170</v>
      </c>
      <c r="X6" s="189" t="s">
        <v>176</v>
      </c>
      <c r="Y6" s="189" t="s">
        <v>184</v>
      </c>
      <c r="Z6" s="189" t="s">
        <v>192</v>
      </c>
      <c r="AA6" s="189" t="s">
        <v>204</v>
      </c>
      <c r="AB6" s="189" t="s">
        <v>210</v>
      </c>
      <c r="AC6" s="189" t="s">
        <v>224</v>
      </c>
      <c r="AD6" s="189" t="s">
        <v>230</v>
      </c>
      <c r="AE6" s="189" t="s">
        <v>244</v>
      </c>
      <c r="AF6" s="189" t="s">
        <v>261</v>
      </c>
      <c r="AG6" s="189" t="s">
        <v>306</v>
      </c>
      <c r="AH6" s="189" t="s">
        <v>312</v>
      </c>
      <c r="AI6" s="189" t="s">
        <v>319</v>
      </c>
    </row>
    <row r="7" spans="1:35" s="2" customFormat="1" ht="25" customHeight="1" thickBot="1" x14ac:dyDescent="0.25">
      <c r="B7" s="81" t="s">
        <v>64</v>
      </c>
      <c r="C7" s="194" t="s">
        <v>60</v>
      </c>
      <c r="D7" s="57">
        <v>39326</v>
      </c>
      <c r="E7" s="57">
        <v>41949</v>
      </c>
      <c r="F7" s="57">
        <v>44679</v>
      </c>
      <c r="G7" s="57">
        <v>45920</v>
      </c>
      <c r="H7" s="57">
        <v>51595</v>
      </c>
      <c r="I7" s="57">
        <v>54996</v>
      </c>
      <c r="J7" s="57">
        <v>50398</v>
      </c>
      <c r="K7" s="57">
        <v>53916</v>
      </c>
      <c r="L7" s="83">
        <v>54471</v>
      </c>
      <c r="M7" s="83">
        <v>59386</v>
      </c>
      <c r="N7" s="83">
        <v>63195</v>
      </c>
      <c r="O7" s="83">
        <v>65989</v>
      </c>
      <c r="P7" s="83">
        <v>69000</v>
      </c>
      <c r="Q7" s="83">
        <v>68539</v>
      </c>
      <c r="R7" s="83">
        <v>71773</v>
      </c>
      <c r="S7" s="83">
        <v>74750</v>
      </c>
      <c r="T7" s="83">
        <v>79138</v>
      </c>
      <c r="U7" s="83">
        <v>87402</v>
      </c>
      <c r="V7" s="83">
        <v>87439</v>
      </c>
      <c r="W7" s="83">
        <v>93046</v>
      </c>
      <c r="X7" s="83">
        <v>99706</v>
      </c>
      <c r="Y7" s="83">
        <v>110215</v>
      </c>
      <c r="Z7" s="83">
        <v>120464</v>
      </c>
      <c r="AA7" s="83">
        <v>122490</v>
      </c>
      <c r="AB7" s="83">
        <v>121989</v>
      </c>
      <c r="AC7" s="83">
        <v>124764</v>
      </c>
      <c r="AD7" s="83">
        <v>128144</v>
      </c>
      <c r="AE7" s="83">
        <v>130223</v>
      </c>
      <c r="AF7" s="83">
        <v>134355</v>
      </c>
      <c r="AG7" s="83">
        <v>137274</v>
      </c>
      <c r="AH7" s="83">
        <v>136321</v>
      </c>
      <c r="AI7" s="83">
        <v>135734</v>
      </c>
    </row>
    <row r="8" spans="1:35" s="1" customFormat="1" ht="25" customHeight="1" x14ac:dyDescent="0.2">
      <c r="B8" s="80" t="s">
        <v>65</v>
      </c>
      <c r="C8" s="118" t="s">
        <v>61</v>
      </c>
      <c r="D8" s="55">
        <v>14114</v>
      </c>
      <c r="E8" s="55">
        <v>13365</v>
      </c>
      <c r="F8" s="55">
        <v>10626</v>
      </c>
      <c r="G8" s="55">
        <v>9318</v>
      </c>
      <c r="H8" s="55">
        <v>8058</v>
      </c>
      <c r="I8" s="55">
        <v>8447</v>
      </c>
      <c r="J8" s="55">
        <v>8333</v>
      </c>
      <c r="K8" s="55">
        <v>8039</v>
      </c>
      <c r="L8" s="82">
        <v>8346</v>
      </c>
      <c r="M8" s="82">
        <v>7350</v>
      </c>
      <c r="N8" s="82">
        <v>8665</v>
      </c>
      <c r="O8" s="82">
        <v>9750</v>
      </c>
      <c r="P8" s="82">
        <v>14133</v>
      </c>
      <c r="Q8" s="82">
        <v>15268</v>
      </c>
      <c r="R8" s="82">
        <v>18593</v>
      </c>
      <c r="S8" s="82">
        <v>21928</v>
      </c>
      <c r="T8" s="82">
        <v>25687</v>
      </c>
      <c r="U8" s="82">
        <v>21721</v>
      </c>
      <c r="V8" s="82">
        <v>19574</v>
      </c>
      <c r="W8" s="82">
        <v>20333</v>
      </c>
      <c r="X8" s="82">
        <v>21011</v>
      </c>
      <c r="Y8" s="82">
        <v>22322</v>
      </c>
      <c r="Z8" s="82">
        <v>32730</v>
      </c>
      <c r="AA8" s="82">
        <v>38313</v>
      </c>
      <c r="AB8" s="82">
        <v>43533</v>
      </c>
      <c r="AC8" s="82">
        <v>41520</v>
      </c>
      <c r="AD8" s="82">
        <v>46105</v>
      </c>
      <c r="AE8" s="82">
        <v>48575</v>
      </c>
      <c r="AF8" s="82">
        <v>50651</v>
      </c>
      <c r="AG8" s="82">
        <v>62452</v>
      </c>
      <c r="AH8" s="82">
        <v>68807</v>
      </c>
      <c r="AI8" s="82">
        <v>70869</v>
      </c>
    </row>
    <row r="9" spans="1:35" s="1" customFormat="1" ht="18" customHeight="1" thickBot="1" x14ac:dyDescent="0.25">
      <c r="B9" s="101" t="s">
        <v>67</v>
      </c>
      <c r="C9" s="117" t="s">
        <v>19</v>
      </c>
      <c r="D9" s="56">
        <v>26.410928143712574</v>
      </c>
      <c r="E9" s="56">
        <v>24.162056622193294</v>
      </c>
      <c r="F9" s="56">
        <v>19.213452671548684</v>
      </c>
      <c r="G9" s="56">
        <v>16.86882218762446</v>
      </c>
      <c r="H9" s="56">
        <v>13.508121972071816</v>
      </c>
      <c r="I9" s="56">
        <v>13.314313635862113</v>
      </c>
      <c r="J9" s="56">
        <v>14.188418382115067</v>
      </c>
      <c r="K9" s="56">
        <v>12.975546767815349</v>
      </c>
      <c r="L9" s="248">
        <v>13.286212331056879</v>
      </c>
      <c r="M9" s="248">
        <v>11.013545912251258</v>
      </c>
      <c r="N9" s="248">
        <v>12.058168661285833</v>
      </c>
      <c r="O9" s="248">
        <v>12.873156497973303</v>
      </c>
      <c r="P9" s="248">
        <v>17.000469127783191</v>
      </c>
      <c r="Q9" s="248">
        <v>18.218048611691149</v>
      </c>
      <c r="R9" s="248">
        <v>20.575216342429677</v>
      </c>
      <c r="S9" s="248">
        <v>22.681478723184178</v>
      </c>
      <c r="T9" s="248">
        <v>24.504650608156449</v>
      </c>
      <c r="U9" s="248">
        <v>19.905061261145679</v>
      </c>
      <c r="V9" s="248">
        <v>18.29123564426752</v>
      </c>
      <c r="W9" s="248">
        <v>17.933656144435918</v>
      </c>
      <c r="X9" s="248">
        <v>17.4051707713081</v>
      </c>
      <c r="Y9" s="248">
        <v>16.842089378814972</v>
      </c>
      <c r="Z9" s="248">
        <v>21.365066516965417</v>
      </c>
      <c r="AA9" s="248">
        <v>23.826048021492134</v>
      </c>
      <c r="AB9" s="248">
        <v>26.300431362598324</v>
      </c>
      <c r="AC9" s="248">
        <v>24.969329580717329</v>
      </c>
      <c r="AD9" s="248">
        <v>26.459262320013316</v>
      </c>
      <c r="AE9" s="248">
        <v>27.16752983814137</v>
      </c>
      <c r="AF9" s="248">
        <v>27.378030982778938</v>
      </c>
      <c r="AG9" s="248">
        <v>31.268838308482621</v>
      </c>
      <c r="AH9" s="248">
        <v>33.543446043446046</v>
      </c>
      <c r="AI9" s="248">
        <v>34.302018847741806</v>
      </c>
    </row>
    <row r="10" spans="1:35" ht="25" customHeight="1" thickBot="1" x14ac:dyDescent="0.25">
      <c r="B10" s="172" t="s">
        <v>66</v>
      </c>
      <c r="C10" s="173" t="s">
        <v>61</v>
      </c>
      <c r="D10" s="174">
        <v>53440</v>
      </c>
      <c r="E10" s="174">
        <v>55315</v>
      </c>
      <c r="F10" s="174">
        <v>55305</v>
      </c>
      <c r="G10" s="174">
        <v>55238</v>
      </c>
      <c r="H10" s="174">
        <v>59653</v>
      </c>
      <c r="I10" s="174">
        <v>63443</v>
      </c>
      <c r="J10" s="174">
        <v>58731</v>
      </c>
      <c r="K10" s="174">
        <v>61955</v>
      </c>
      <c r="L10" s="175">
        <v>62817</v>
      </c>
      <c r="M10" s="175">
        <v>66736</v>
      </c>
      <c r="N10" s="175">
        <v>71860</v>
      </c>
      <c r="O10" s="175">
        <v>75739</v>
      </c>
      <c r="P10" s="175">
        <v>83133</v>
      </c>
      <c r="Q10" s="175">
        <v>83807</v>
      </c>
      <c r="R10" s="175">
        <v>90367</v>
      </c>
      <c r="S10" s="328">
        <v>96679</v>
      </c>
      <c r="T10" s="175">
        <v>104825</v>
      </c>
      <c r="U10" s="175">
        <v>109123</v>
      </c>
      <c r="V10" s="175">
        <v>107013</v>
      </c>
      <c r="W10" s="328">
        <v>113380</v>
      </c>
      <c r="X10" s="328">
        <v>120718</v>
      </c>
      <c r="Y10" s="328">
        <v>132538</v>
      </c>
      <c r="Z10" s="328">
        <v>153194</v>
      </c>
      <c r="AA10" s="328">
        <v>160803</v>
      </c>
      <c r="AB10" s="328">
        <v>165522</v>
      </c>
      <c r="AC10" s="328">
        <v>166285</v>
      </c>
      <c r="AD10" s="328">
        <v>174249</v>
      </c>
      <c r="AE10" s="328">
        <v>178799</v>
      </c>
      <c r="AF10" s="328">
        <v>185007</v>
      </c>
      <c r="AG10" s="328">
        <v>199727</v>
      </c>
      <c r="AH10" s="328">
        <v>205129</v>
      </c>
      <c r="AI10" s="328">
        <v>206603</v>
      </c>
    </row>
  </sheetData>
  <phoneticPr fontId="3"/>
  <hyperlinks>
    <hyperlink ref="A1" location="目次!A1" display="目次" xr:uid="{00000000-0004-0000-02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 &amp;"ＭＳ Ｐゴシック,標準"- 2 -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18"/>
  <sheetViews>
    <sheetView showGridLines="0" view="pageBreakPreview" zoomScaleNormal="85" zoomScaleSheetLayoutView="100" zoomScalePageLayoutView="115" workbookViewId="0">
      <selection activeCell="A2" sqref="A2"/>
    </sheetView>
  </sheetViews>
  <sheetFormatPr defaultRowHeight="13" x14ac:dyDescent="0.2"/>
  <cols>
    <col min="1" max="1" width="4.54296875" customWidth="1"/>
    <col min="2" max="2" width="45.6328125" customWidth="1"/>
    <col min="3" max="3" width="3.7265625" hidden="1" customWidth="1"/>
    <col min="4" max="4" width="12.453125" hidden="1" customWidth="1"/>
    <col min="5" max="5" width="8.6328125" hidden="1" customWidth="1"/>
    <col min="6" max="6" width="8.26953125" hidden="1" customWidth="1"/>
    <col min="7" max="8" width="7.453125" hidden="1" customWidth="1"/>
    <col min="9" max="11" width="8.7265625" hidden="1" customWidth="1"/>
    <col min="12" max="13" width="7.90625" hidden="1" customWidth="1"/>
    <col min="14" max="19" width="7.453125" hidden="1" customWidth="1"/>
    <col min="20" max="22" width="10.08984375" hidden="1" customWidth="1"/>
    <col min="23" max="23" width="8.984375E-2" hidden="1" customWidth="1"/>
    <col min="24" max="25" width="10.08984375" hidden="1" customWidth="1"/>
    <col min="26" max="35" width="10.08984375" customWidth="1"/>
  </cols>
  <sheetData>
    <row r="1" spans="1:35" ht="29.25" customHeight="1" x14ac:dyDescent="0.2">
      <c r="A1" s="358" t="s">
        <v>14</v>
      </c>
      <c r="B1" s="69" t="s">
        <v>200</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row>
    <row r="2" spans="1:35" ht="12" customHeight="1" x14ac:dyDescent="0.2">
      <c r="A2" s="115"/>
      <c r="B2" s="116"/>
    </row>
    <row r="3" spans="1:35" ht="330.75" customHeight="1" x14ac:dyDescent="0.2"/>
    <row r="4" spans="1:35" ht="7.5" customHeight="1" x14ac:dyDescent="0.2"/>
    <row r="5" spans="1:35" s="6" customFormat="1" ht="15" customHeight="1" x14ac:dyDescent="0.2">
      <c r="B5" s="431" t="s">
        <v>60</v>
      </c>
      <c r="C5" s="190"/>
      <c r="D5" s="190"/>
      <c r="E5" s="191"/>
      <c r="F5" s="192" t="s">
        <v>2</v>
      </c>
      <c r="G5" s="193" t="s">
        <v>29</v>
      </c>
      <c r="H5" s="193" t="s">
        <v>30</v>
      </c>
      <c r="I5" s="193" t="s">
        <v>31</v>
      </c>
      <c r="J5" s="193" t="s">
        <v>32</v>
      </c>
      <c r="K5" s="193" t="s">
        <v>33</v>
      </c>
      <c r="L5" s="193" t="s">
        <v>34</v>
      </c>
      <c r="M5" s="193" t="s">
        <v>35</v>
      </c>
      <c r="N5" s="193" t="s">
        <v>36</v>
      </c>
      <c r="O5" s="193" t="s">
        <v>37</v>
      </c>
      <c r="P5" s="193" t="s">
        <v>38</v>
      </c>
      <c r="Q5" s="193" t="s">
        <v>39</v>
      </c>
      <c r="R5" s="193" t="s">
        <v>40</v>
      </c>
      <c r="S5" s="193" t="s">
        <v>41</v>
      </c>
      <c r="T5" s="193" t="s">
        <v>42</v>
      </c>
      <c r="U5" s="193" t="s">
        <v>43</v>
      </c>
      <c r="V5" s="193" t="s">
        <v>161</v>
      </c>
      <c r="W5" s="193" t="s">
        <v>171</v>
      </c>
      <c r="X5" s="193" t="s">
        <v>174</v>
      </c>
      <c r="Y5" s="193" t="s">
        <v>182</v>
      </c>
      <c r="Z5" s="193" t="s">
        <v>190</v>
      </c>
      <c r="AA5" s="193" t="s">
        <v>203</v>
      </c>
      <c r="AB5" s="193" t="s">
        <v>209</v>
      </c>
      <c r="AC5" s="193" t="s">
        <v>223</v>
      </c>
      <c r="AD5" s="193" t="s">
        <v>231</v>
      </c>
      <c r="AE5" s="193" t="s">
        <v>243</v>
      </c>
      <c r="AF5" s="193" t="s">
        <v>260</v>
      </c>
      <c r="AG5" s="193" t="s">
        <v>305</v>
      </c>
      <c r="AH5" s="193" t="s">
        <v>311</v>
      </c>
      <c r="AI5" s="193" t="s">
        <v>318</v>
      </c>
    </row>
    <row r="6" spans="1:35" s="6" customFormat="1" ht="15" customHeight="1" x14ac:dyDescent="0.2">
      <c r="B6" s="432"/>
      <c r="C6" s="180"/>
      <c r="D6" s="180"/>
      <c r="E6" s="181"/>
      <c r="F6" s="182"/>
      <c r="G6" s="176" t="s">
        <v>58</v>
      </c>
      <c r="H6" s="176" t="s">
        <v>57</v>
      </c>
      <c r="I6" s="176" t="s">
        <v>56</v>
      </c>
      <c r="J6" s="176" t="s">
        <v>55</v>
      </c>
      <c r="K6" s="176" t="s">
        <v>54</v>
      </c>
      <c r="L6" s="176" t="s">
        <v>53</v>
      </c>
      <c r="M6" s="176" t="s">
        <v>52</v>
      </c>
      <c r="N6" s="176" t="s">
        <v>51</v>
      </c>
      <c r="O6" s="176" t="s">
        <v>50</v>
      </c>
      <c r="P6" s="176" t="s">
        <v>49</v>
      </c>
      <c r="Q6" s="176" t="s">
        <v>48</v>
      </c>
      <c r="R6" s="176" t="s">
        <v>47</v>
      </c>
      <c r="S6" s="176" t="s">
        <v>46</v>
      </c>
      <c r="T6" s="176" t="s">
        <v>45</v>
      </c>
      <c r="U6" s="176" t="s">
        <v>44</v>
      </c>
      <c r="V6" s="176" t="s">
        <v>162</v>
      </c>
      <c r="W6" s="176" t="s">
        <v>170</v>
      </c>
      <c r="X6" s="176" t="s">
        <v>175</v>
      </c>
      <c r="Y6" s="176" t="s">
        <v>183</v>
      </c>
      <c r="Z6" s="176" t="s">
        <v>191</v>
      </c>
      <c r="AA6" s="176" t="s">
        <v>204</v>
      </c>
      <c r="AB6" s="176" t="s">
        <v>210</v>
      </c>
      <c r="AC6" s="176" t="s">
        <v>224</v>
      </c>
      <c r="AD6" s="176" t="s">
        <v>232</v>
      </c>
      <c r="AE6" s="176" t="s">
        <v>244</v>
      </c>
      <c r="AF6" s="176" t="s">
        <v>261</v>
      </c>
      <c r="AG6" s="176" t="s">
        <v>306</v>
      </c>
      <c r="AH6" s="176" t="s">
        <v>312</v>
      </c>
      <c r="AI6" s="176" t="s">
        <v>319</v>
      </c>
    </row>
    <row r="7" spans="1:35" s="4" customFormat="1" ht="24" customHeight="1" x14ac:dyDescent="0.2">
      <c r="B7" s="102" t="s">
        <v>256</v>
      </c>
      <c r="C7" s="102"/>
      <c r="D7" s="102"/>
      <c r="E7" s="85"/>
      <c r="F7" s="433"/>
      <c r="G7" s="433"/>
      <c r="H7" s="433"/>
      <c r="I7" s="59">
        <v>18266</v>
      </c>
      <c r="J7" s="59">
        <v>10018</v>
      </c>
      <c r="K7" s="59">
        <v>9563</v>
      </c>
      <c r="L7" s="106">
        <v>8992</v>
      </c>
      <c r="M7" s="106">
        <v>9860</v>
      </c>
      <c r="N7" s="251">
        <v>11202</v>
      </c>
      <c r="O7" s="251">
        <v>12166</v>
      </c>
      <c r="P7" s="251">
        <v>15390</v>
      </c>
      <c r="Q7" s="251">
        <v>6132</v>
      </c>
      <c r="R7" s="251">
        <v>7732</v>
      </c>
      <c r="S7" s="251">
        <v>8941</v>
      </c>
      <c r="T7" s="251">
        <v>11445</v>
      </c>
      <c r="U7" s="251">
        <v>7856</v>
      </c>
      <c r="V7" s="251">
        <v>6298</v>
      </c>
      <c r="W7" s="251">
        <v>6808</v>
      </c>
      <c r="X7" s="251">
        <v>6951</v>
      </c>
      <c r="Y7" s="251">
        <v>8090</v>
      </c>
      <c r="Z7" s="251">
        <v>13124</v>
      </c>
      <c r="AA7" s="251">
        <v>16423</v>
      </c>
      <c r="AB7" s="251">
        <v>19455</v>
      </c>
      <c r="AC7" s="251">
        <v>18953</v>
      </c>
      <c r="AD7" s="251">
        <v>22000</v>
      </c>
      <c r="AE7" s="251">
        <v>23508</v>
      </c>
      <c r="AF7" s="251">
        <v>24731</v>
      </c>
      <c r="AG7" s="251">
        <v>30288</v>
      </c>
      <c r="AH7" s="251">
        <v>33436</v>
      </c>
      <c r="AI7" s="251">
        <v>36818</v>
      </c>
    </row>
    <row r="8" spans="1:35" s="4" customFormat="1" ht="24" customHeight="1" x14ac:dyDescent="0.2">
      <c r="B8" s="102" t="s">
        <v>257</v>
      </c>
      <c r="C8" s="102"/>
      <c r="D8" s="102"/>
      <c r="E8" s="85"/>
      <c r="F8" s="433"/>
      <c r="G8" s="433"/>
      <c r="H8" s="433"/>
      <c r="I8" s="59">
        <v>6028</v>
      </c>
      <c r="J8" s="59">
        <v>6890</v>
      </c>
      <c r="K8" s="59">
        <v>7165</v>
      </c>
      <c r="L8" s="106">
        <v>7397</v>
      </c>
      <c r="M8" s="106">
        <v>8020</v>
      </c>
      <c r="N8" s="251">
        <v>7781</v>
      </c>
      <c r="O8" s="251">
        <v>8405</v>
      </c>
      <c r="P8" s="251">
        <v>9426</v>
      </c>
      <c r="Q8" s="251">
        <v>3724</v>
      </c>
      <c r="R8" s="251">
        <v>4633</v>
      </c>
      <c r="S8" s="251">
        <v>6898</v>
      </c>
      <c r="T8" s="251">
        <v>8043</v>
      </c>
      <c r="U8" s="251">
        <v>6791</v>
      </c>
      <c r="V8" s="251">
        <v>5861</v>
      </c>
      <c r="W8" s="251">
        <v>6075</v>
      </c>
      <c r="X8" s="251">
        <v>6383</v>
      </c>
      <c r="Y8" s="251">
        <v>5612</v>
      </c>
      <c r="Z8" s="251">
        <v>7019</v>
      </c>
      <c r="AA8" s="251">
        <v>7495</v>
      </c>
      <c r="AB8" s="251">
        <v>8084</v>
      </c>
      <c r="AC8" s="251">
        <v>6988</v>
      </c>
      <c r="AD8" s="251">
        <v>8462</v>
      </c>
      <c r="AE8" s="251">
        <v>8167</v>
      </c>
      <c r="AF8" s="251">
        <v>9044</v>
      </c>
      <c r="AG8" s="251">
        <v>13139</v>
      </c>
      <c r="AH8" s="251">
        <v>11449</v>
      </c>
      <c r="AI8" s="251">
        <v>12349</v>
      </c>
    </row>
    <row r="9" spans="1:35" s="4" customFormat="1" ht="24" customHeight="1" x14ac:dyDescent="0.2">
      <c r="B9" s="102" t="s">
        <v>307</v>
      </c>
      <c r="C9" s="102"/>
      <c r="D9" s="102"/>
      <c r="E9" s="85"/>
      <c r="F9" s="433"/>
      <c r="G9" s="433"/>
      <c r="H9" s="433"/>
      <c r="I9" s="59"/>
      <c r="J9" s="59"/>
      <c r="K9" s="59"/>
      <c r="L9" s="106"/>
      <c r="M9" s="106"/>
      <c r="N9" s="251"/>
      <c r="O9" s="251"/>
      <c r="P9" s="251"/>
      <c r="Q9" s="251"/>
      <c r="R9" s="251"/>
      <c r="S9" s="251"/>
      <c r="T9" s="251"/>
      <c r="U9" s="251"/>
      <c r="V9" s="251"/>
      <c r="W9" s="360">
        <v>0</v>
      </c>
      <c r="X9" s="361">
        <v>0</v>
      </c>
      <c r="Y9" s="361">
        <v>0</v>
      </c>
      <c r="Z9" s="361">
        <v>0</v>
      </c>
      <c r="AA9" s="361">
        <v>0</v>
      </c>
      <c r="AB9" s="361">
        <v>0</v>
      </c>
      <c r="AC9" s="361">
        <v>0</v>
      </c>
      <c r="AD9" s="361">
        <v>0</v>
      </c>
      <c r="AE9" s="361">
        <v>0</v>
      </c>
      <c r="AF9" s="361">
        <v>0</v>
      </c>
      <c r="AG9" s="251">
        <v>19024</v>
      </c>
      <c r="AH9" s="251">
        <v>23921</v>
      </c>
      <c r="AI9" s="251">
        <v>21701</v>
      </c>
    </row>
    <row r="10" spans="1:35" s="4" customFormat="1" ht="24" customHeight="1" x14ac:dyDescent="0.2">
      <c r="B10" s="102" t="s">
        <v>258</v>
      </c>
      <c r="C10" s="102"/>
      <c r="D10" s="102"/>
      <c r="E10" s="85"/>
      <c r="F10" s="433"/>
      <c r="G10" s="433"/>
      <c r="H10" s="433"/>
      <c r="I10" s="60"/>
      <c r="J10" s="59">
        <v>15009</v>
      </c>
      <c r="K10" s="59">
        <v>18286</v>
      </c>
      <c r="L10" s="106">
        <v>19654</v>
      </c>
      <c r="M10" s="106">
        <v>20435</v>
      </c>
      <c r="N10" s="251">
        <v>23176</v>
      </c>
      <c r="O10" s="251">
        <v>24648</v>
      </c>
      <c r="P10" s="251">
        <v>26075</v>
      </c>
      <c r="Q10" s="251">
        <v>4791</v>
      </c>
      <c r="R10" s="251">
        <v>5379</v>
      </c>
      <c r="S10" s="251">
        <v>5317</v>
      </c>
      <c r="T10" s="251">
        <v>5173</v>
      </c>
      <c r="U10" s="251">
        <v>6011</v>
      </c>
      <c r="V10" s="251">
        <v>6507</v>
      </c>
      <c r="W10" s="300">
        <v>6256</v>
      </c>
      <c r="X10" s="300">
        <v>6794</v>
      </c>
      <c r="Y10" s="300">
        <v>7560</v>
      </c>
      <c r="Z10" s="300">
        <v>11037</v>
      </c>
      <c r="AA10" s="300">
        <v>12581</v>
      </c>
      <c r="AB10" s="300">
        <v>13877</v>
      </c>
      <c r="AC10" s="300">
        <v>12639</v>
      </c>
      <c r="AD10" s="300">
        <v>13634</v>
      </c>
      <c r="AE10" s="300">
        <v>15096</v>
      </c>
      <c r="AF10" s="300">
        <v>14899</v>
      </c>
      <c r="AG10" s="300" t="s">
        <v>308</v>
      </c>
      <c r="AH10" s="300" t="s">
        <v>308</v>
      </c>
      <c r="AI10" s="300" t="s">
        <v>308</v>
      </c>
    </row>
    <row r="11" spans="1:35" s="4" customFormat="1" ht="24" customHeight="1" thickBot="1" x14ac:dyDescent="0.25">
      <c r="B11" s="301" t="s">
        <v>259</v>
      </c>
      <c r="C11" s="301"/>
      <c r="D11" s="301"/>
      <c r="E11" s="302"/>
      <c r="F11" s="433"/>
      <c r="G11" s="433"/>
      <c r="H11" s="433"/>
      <c r="I11" s="303">
        <v>24842</v>
      </c>
      <c r="J11" s="303">
        <v>11855</v>
      </c>
      <c r="K11" s="303">
        <v>11351</v>
      </c>
      <c r="L11" s="304">
        <v>13912</v>
      </c>
      <c r="M11" s="304">
        <v>15574</v>
      </c>
      <c r="N11" s="305">
        <v>16391</v>
      </c>
      <c r="O11" s="305">
        <v>17893</v>
      </c>
      <c r="P11" s="305">
        <v>19131</v>
      </c>
      <c r="Q11" s="305">
        <v>620</v>
      </c>
      <c r="R11" s="305">
        <v>848</v>
      </c>
      <c r="S11" s="305">
        <v>771</v>
      </c>
      <c r="T11" s="305">
        <v>1024</v>
      </c>
      <c r="U11" s="305">
        <v>1062</v>
      </c>
      <c r="V11" s="305">
        <v>907</v>
      </c>
      <c r="W11" s="305">
        <v>1192</v>
      </c>
      <c r="X11" s="305">
        <v>881</v>
      </c>
      <c r="Y11" s="305">
        <v>1059</v>
      </c>
      <c r="Z11" s="305">
        <v>1547</v>
      </c>
      <c r="AA11" s="305">
        <v>1813</v>
      </c>
      <c r="AB11" s="305">
        <v>2115</v>
      </c>
      <c r="AC11" s="305">
        <v>2938</v>
      </c>
      <c r="AD11" s="305">
        <v>2008</v>
      </c>
      <c r="AE11" s="305">
        <v>1802</v>
      </c>
      <c r="AF11" s="305">
        <v>1976</v>
      </c>
      <c r="AG11" s="359" t="s">
        <v>308</v>
      </c>
      <c r="AH11" s="359" t="s">
        <v>308</v>
      </c>
      <c r="AI11" s="359" t="s">
        <v>308</v>
      </c>
    </row>
    <row r="12" spans="1:35" s="4" customFormat="1" ht="24" customHeight="1" thickBot="1" x14ac:dyDescent="0.25">
      <c r="B12" s="430" t="s">
        <v>199</v>
      </c>
      <c r="C12" s="430"/>
      <c r="D12" s="430"/>
      <c r="E12" s="306"/>
      <c r="F12" s="307"/>
      <c r="G12" s="307"/>
      <c r="H12" s="307"/>
      <c r="I12" s="308"/>
      <c r="J12" s="308"/>
      <c r="K12" s="308"/>
      <c r="L12" s="309"/>
      <c r="M12" s="309"/>
      <c r="N12" s="310"/>
      <c r="O12" s="310"/>
      <c r="P12" s="310"/>
      <c r="Q12" s="310">
        <v>15268</v>
      </c>
      <c r="R12" s="310">
        <v>18593</v>
      </c>
      <c r="S12" s="310">
        <v>21928</v>
      </c>
      <c r="T12" s="310">
        <v>25687</v>
      </c>
      <c r="U12" s="310">
        <v>21721</v>
      </c>
      <c r="V12" s="310">
        <v>19574</v>
      </c>
      <c r="W12" s="310">
        <v>20333</v>
      </c>
      <c r="X12" s="310">
        <v>21011</v>
      </c>
      <c r="Y12" s="310">
        <v>22322</v>
      </c>
      <c r="Z12" s="310">
        <v>32730</v>
      </c>
      <c r="AA12" s="310">
        <v>38313</v>
      </c>
      <c r="AB12" s="310">
        <v>43533</v>
      </c>
      <c r="AC12" s="310">
        <v>41520</v>
      </c>
      <c r="AD12" s="310">
        <v>46105</v>
      </c>
      <c r="AE12" s="310">
        <v>48575</v>
      </c>
      <c r="AF12" s="310">
        <v>50651</v>
      </c>
      <c r="AG12" s="310">
        <v>62452</v>
      </c>
      <c r="AH12" s="310">
        <v>68807</v>
      </c>
      <c r="AI12" s="310">
        <v>70869</v>
      </c>
    </row>
    <row r="13" spans="1:35" s="4" customFormat="1" ht="15.75" customHeight="1" x14ac:dyDescent="0.2">
      <c r="B13" s="331" t="s">
        <v>228</v>
      </c>
      <c r="C13" s="104"/>
      <c r="D13" s="104" t="s">
        <v>28</v>
      </c>
      <c r="E13" s="62"/>
      <c r="F13" s="54"/>
      <c r="G13" s="54"/>
      <c r="H13" s="54"/>
      <c r="I13" s="63"/>
      <c r="J13" s="63"/>
      <c r="K13" s="63"/>
      <c r="L13" s="108"/>
      <c r="M13" s="108"/>
      <c r="N13" s="108"/>
      <c r="O13" s="109"/>
      <c r="P13" s="109"/>
      <c r="Q13" s="109"/>
      <c r="R13" s="109"/>
      <c r="S13" s="109"/>
      <c r="T13" s="332"/>
      <c r="U13" s="332"/>
      <c r="V13" s="332"/>
      <c r="W13" s="332"/>
      <c r="X13" s="332"/>
      <c r="Y13" s="332"/>
      <c r="Z13" s="332"/>
      <c r="AA13" s="332"/>
      <c r="AB13" s="332"/>
      <c r="AC13" s="333"/>
      <c r="AD13" s="333"/>
      <c r="AE13" s="333"/>
      <c r="AF13" s="333"/>
      <c r="AG13" s="333"/>
      <c r="AH13" s="333"/>
      <c r="AI13" s="333"/>
    </row>
    <row r="14" spans="1:35" ht="15.75" customHeight="1" x14ac:dyDescent="0.2">
      <c r="B14" s="329" t="s">
        <v>271</v>
      </c>
      <c r="C14" s="330"/>
      <c r="D14" s="330"/>
      <c r="E14" s="330"/>
      <c r="F14" s="330"/>
      <c r="G14" s="330"/>
      <c r="H14" s="330"/>
      <c r="I14" s="330"/>
      <c r="J14" s="330"/>
      <c r="K14" s="330"/>
      <c r="L14" s="330"/>
      <c r="M14" s="330"/>
      <c r="N14" s="330"/>
      <c r="O14" s="330"/>
      <c r="P14" s="330"/>
      <c r="Q14" s="330"/>
      <c r="R14" s="330"/>
      <c r="S14" s="330"/>
      <c r="T14" s="250">
        <v>114</v>
      </c>
      <c r="U14" s="250">
        <v>101</v>
      </c>
      <c r="V14" s="250">
        <v>93</v>
      </c>
      <c r="W14" s="250">
        <v>86</v>
      </c>
      <c r="X14" s="250">
        <v>79</v>
      </c>
      <c r="Y14" s="250">
        <v>83</v>
      </c>
      <c r="Z14" s="334">
        <v>99.8</v>
      </c>
      <c r="AA14" s="334">
        <v>109.6</v>
      </c>
      <c r="AB14" s="334">
        <v>120.1</v>
      </c>
      <c r="AC14" s="334">
        <v>109.2</v>
      </c>
      <c r="AD14" s="334">
        <v>111</v>
      </c>
      <c r="AE14" s="334">
        <v>110.8</v>
      </c>
      <c r="AF14" s="334">
        <v>109.1</v>
      </c>
      <c r="AG14" s="334">
        <v>105.9</v>
      </c>
      <c r="AH14" s="334">
        <v>111.3</v>
      </c>
      <c r="AI14" s="334">
        <v>134.6</v>
      </c>
    </row>
    <row r="15" spans="1:35" ht="15.75" customHeight="1" thickBot="1" x14ac:dyDescent="0.25">
      <c r="B15" s="354" t="s">
        <v>235</v>
      </c>
      <c r="C15" s="343"/>
      <c r="D15" s="345"/>
      <c r="E15" s="343"/>
      <c r="F15" s="343"/>
      <c r="G15" s="343"/>
      <c r="H15" s="343"/>
      <c r="I15" s="343"/>
      <c r="J15" s="343"/>
      <c r="K15" s="343"/>
      <c r="L15" s="343"/>
      <c r="M15" s="343"/>
      <c r="N15" s="343"/>
      <c r="O15" s="343"/>
      <c r="P15" s="343"/>
      <c r="Q15" s="343"/>
      <c r="R15" s="343"/>
      <c r="S15" s="343"/>
      <c r="T15" s="338">
        <v>161</v>
      </c>
      <c r="U15" s="338">
        <v>145</v>
      </c>
      <c r="V15" s="338">
        <v>131</v>
      </c>
      <c r="W15" s="338">
        <v>113</v>
      </c>
      <c r="X15" s="338">
        <v>110</v>
      </c>
      <c r="Y15" s="338">
        <v>106</v>
      </c>
      <c r="Z15" s="335">
        <v>134.30000000000001</v>
      </c>
      <c r="AA15" s="335">
        <v>139.4</v>
      </c>
      <c r="AB15" s="335">
        <v>132.4</v>
      </c>
      <c r="AC15" s="335">
        <v>119.3</v>
      </c>
      <c r="AD15" s="335">
        <v>130</v>
      </c>
      <c r="AE15" s="335">
        <v>128.5</v>
      </c>
      <c r="AF15" s="335">
        <v>121.1</v>
      </c>
      <c r="AG15" s="335">
        <v>123.1</v>
      </c>
      <c r="AH15" s="335">
        <v>130.6</v>
      </c>
      <c r="AI15" s="335">
        <v>141</v>
      </c>
    </row>
    <row r="16" spans="1:35" s="12" customFormat="1" ht="3.75" customHeight="1" x14ac:dyDescent="0.2">
      <c r="B16" s="321"/>
      <c r="C16" s="117"/>
      <c r="D16" s="322"/>
      <c r="E16" s="323"/>
      <c r="F16" s="322"/>
      <c r="G16" s="322"/>
      <c r="H16" s="322"/>
      <c r="I16" s="322"/>
      <c r="J16" s="324"/>
      <c r="K16" s="324"/>
      <c r="L16" s="325"/>
      <c r="M16" s="325"/>
      <c r="N16" s="325"/>
      <c r="O16" s="325"/>
      <c r="P16" s="325"/>
      <c r="Q16" s="325"/>
      <c r="R16" s="325"/>
      <c r="S16" s="325"/>
      <c r="T16" s="325"/>
      <c r="U16" s="325"/>
      <c r="V16" s="325"/>
      <c r="W16" s="325"/>
      <c r="X16" s="325"/>
      <c r="Y16" s="325"/>
      <c r="Z16" s="325"/>
    </row>
    <row r="17" spans="2:28" ht="12.75" customHeight="1" x14ac:dyDescent="0.2">
      <c r="B17" s="351" t="s">
        <v>309</v>
      </c>
      <c r="C17" s="339"/>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339"/>
      <c r="AB17" s="339"/>
    </row>
    <row r="18" spans="2:28" ht="12.75" customHeight="1" x14ac:dyDescent="0.2">
      <c r="B18" s="351" t="s">
        <v>310</v>
      </c>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row>
  </sheetData>
  <mergeCells count="3">
    <mergeCell ref="B12:D12"/>
    <mergeCell ref="B5:B6"/>
    <mergeCell ref="F7:H11"/>
  </mergeCells>
  <phoneticPr fontId="3"/>
  <hyperlinks>
    <hyperlink ref="A1" location="目次!A1" display="目次" xr:uid="{00000000-0004-0000-0300-000000000000}"/>
  </hyperlinks>
  <pageMargins left="0.39370078740157483" right="0.39370078740157483" top="0.39370078740157483" bottom="0.39370078740157483" header="0.19685039370078741" footer="0.19685039370078741"/>
  <pageSetup paperSize="9" scale="90" orientation="landscape" r:id="rId1"/>
  <headerFooter alignWithMargins="0">
    <oddFooter>&amp;C&amp;"ＭＳ Ｐゴシック,太字" &amp;"ＭＳ Ｐゴシック,標準"- 3 -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16"/>
  <sheetViews>
    <sheetView showGridLines="0" view="pageBreakPreview" zoomScaleNormal="85" zoomScaleSheetLayoutView="100" workbookViewId="0">
      <selection activeCell="A2" sqref="A2"/>
    </sheetView>
  </sheetViews>
  <sheetFormatPr defaultRowHeight="13" x14ac:dyDescent="0.2"/>
  <cols>
    <col min="1" max="1" width="4.6328125" customWidth="1"/>
    <col min="2" max="2" width="41.36328125" customWidth="1"/>
    <col min="3" max="3" width="8.6328125" customWidth="1"/>
    <col min="4" max="4" width="48.26953125" hidden="1" customWidth="1"/>
    <col min="5" max="5" width="8.6328125" hidden="1" customWidth="1"/>
    <col min="6" max="6" width="8.26953125" hidden="1" customWidth="1"/>
    <col min="7" max="8" width="8.08984375" hidden="1" customWidth="1"/>
    <col min="9" max="9" width="8.7265625" hidden="1" customWidth="1"/>
    <col min="10" max="11" width="9.453125" hidden="1" customWidth="1"/>
    <col min="12" max="19" width="9.6328125" hidden="1" customWidth="1"/>
    <col min="20" max="25" width="10.08984375" hidden="1" customWidth="1"/>
    <col min="26" max="35" width="10.08984375" customWidth="1"/>
  </cols>
  <sheetData>
    <row r="1" spans="1:35" ht="29.25" customHeight="1" x14ac:dyDescent="0.2">
      <c r="A1" s="358" t="s">
        <v>14</v>
      </c>
      <c r="B1" s="69" t="s">
        <v>263</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row>
    <row r="2" spans="1:35" ht="12" customHeight="1" x14ac:dyDescent="0.2">
      <c r="A2" s="115"/>
      <c r="B2" s="116"/>
    </row>
    <row r="3" spans="1:35" ht="330.75" customHeight="1" x14ac:dyDescent="0.2"/>
    <row r="4" spans="1:35" ht="7.5" customHeight="1" x14ac:dyDescent="0.2"/>
    <row r="5" spans="1:35" s="6" customFormat="1" ht="15.5" x14ac:dyDescent="0.2">
      <c r="B5" s="431"/>
      <c r="C5" s="190"/>
      <c r="D5" s="190"/>
      <c r="E5" s="191"/>
      <c r="F5" s="192" t="s">
        <v>27</v>
      </c>
      <c r="G5" s="193" t="s">
        <v>29</v>
      </c>
      <c r="H5" s="193" t="s">
        <v>30</v>
      </c>
      <c r="I5" s="193" t="s">
        <v>31</v>
      </c>
      <c r="J5" s="193" t="s">
        <v>32</v>
      </c>
      <c r="K5" s="193" t="s">
        <v>33</v>
      </c>
      <c r="L5" s="193" t="s">
        <v>34</v>
      </c>
      <c r="M5" s="193" t="s">
        <v>35</v>
      </c>
      <c r="N5" s="193" t="s">
        <v>36</v>
      </c>
      <c r="O5" s="193" t="s">
        <v>37</v>
      </c>
      <c r="P5" s="193" t="s">
        <v>38</v>
      </c>
      <c r="Q5" s="193" t="s">
        <v>39</v>
      </c>
      <c r="R5" s="193" t="s">
        <v>40</v>
      </c>
      <c r="S5" s="193" t="s">
        <v>41</v>
      </c>
      <c r="T5" s="193" t="s">
        <v>42</v>
      </c>
      <c r="U5" s="193" t="s">
        <v>43</v>
      </c>
      <c r="V5" s="193" t="s">
        <v>161</v>
      </c>
      <c r="W5" s="193" t="s">
        <v>171</v>
      </c>
      <c r="X5" s="193" t="s">
        <v>177</v>
      </c>
      <c r="Y5" s="193" t="s">
        <v>182</v>
      </c>
      <c r="Z5" s="193" t="s">
        <v>190</v>
      </c>
      <c r="AA5" s="193" t="s">
        <v>203</v>
      </c>
      <c r="AB5" s="193" t="s">
        <v>209</v>
      </c>
      <c r="AC5" s="193" t="s">
        <v>223</v>
      </c>
      <c r="AD5" s="193" t="s">
        <v>233</v>
      </c>
      <c r="AE5" s="193" t="s">
        <v>243</v>
      </c>
      <c r="AF5" s="193" t="s">
        <v>260</v>
      </c>
      <c r="AG5" s="193" t="s">
        <v>305</v>
      </c>
      <c r="AH5" s="193" t="s">
        <v>311</v>
      </c>
      <c r="AI5" s="193" t="s">
        <v>318</v>
      </c>
    </row>
    <row r="6" spans="1:35" s="6" customFormat="1" ht="15.5" x14ac:dyDescent="0.2">
      <c r="B6" s="432"/>
      <c r="C6" s="180"/>
      <c r="D6" s="180"/>
      <c r="E6" s="181"/>
      <c r="F6" s="182"/>
      <c r="G6" s="176" t="s">
        <v>58</v>
      </c>
      <c r="H6" s="176" t="s">
        <v>57</v>
      </c>
      <c r="I6" s="176" t="s">
        <v>56</v>
      </c>
      <c r="J6" s="176" t="s">
        <v>55</v>
      </c>
      <c r="K6" s="176" t="s">
        <v>54</v>
      </c>
      <c r="L6" s="176" t="s">
        <v>53</v>
      </c>
      <c r="M6" s="176" t="s">
        <v>52</v>
      </c>
      <c r="N6" s="176" t="s">
        <v>51</v>
      </c>
      <c r="O6" s="176" t="s">
        <v>50</v>
      </c>
      <c r="P6" s="176" t="s">
        <v>49</v>
      </c>
      <c r="Q6" s="176" t="s">
        <v>48</v>
      </c>
      <c r="R6" s="176" t="s">
        <v>47</v>
      </c>
      <c r="S6" s="176" t="s">
        <v>46</v>
      </c>
      <c r="T6" s="176" t="s">
        <v>45</v>
      </c>
      <c r="U6" s="176" t="s">
        <v>44</v>
      </c>
      <c r="V6" s="176" t="s">
        <v>163</v>
      </c>
      <c r="W6" s="176" t="s">
        <v>170</v>
      </c>
      <c r="X6" s="176" t="s">
        <v>178</v>
      </c>
      <c r="Y6" s="176" t="s">
        <v>185</v>
      </c>
      <c r="Z6" s="176" t="s">
        <v>193</v>
      </c>
      <c r="AA6" s="176" t="s">
        <v>204</v>
      </c>
      <c r="AB6" s="176" t="s">
        <v>210</v>
      </c>
      <c r="AC6" s="176" t="s">
        <v>224</v>
      </c>
      <c r="AD6" s="176" t="s">
        <v>232</v>
      </c>
      <c r="AE6" s="176" t="s">
        <v>244</v>
      </c>
      <c r="AF6" s="176" t="s">
        <v>261</v>
      </c>
      <c r="AG6" s="176" t="s">
        <v>306</v>
      </c>
      <c r="AH6" s="176" t="s">
        <v>312</v>
      </c>
      <c r="AI6" s="176" t="s">
        <v>319</v>
      </c>
    </row>
    <row r="7" spans="1:35" s="4" customFormat="1" ht="25" customHeight="1" x14ac:dyDescent="0.2">
      <c r="B7" s="329" t="s">
        <v>72</v>
      </c>
      <c r="C7" s="364" t="s">
        <v>321</v>
      </c>
      <c r="D7" s="329"/>
      <c r="E7" s="84"/>
      <c r="F7" s="434" t="s">
        <v>13</v>
      </c>
      <c r="G7" s="433"/>
      <c r="H7" s="433"/>
      <c r="I7" s="58">
        <v>14307</v>
      </c>
      <c r="J7" s="58">
        <v>14959</v>
      </c>
      <c r="K7" s="58">
        <v>15590</v>
      </c>
      <c r="L7" s="105">
        <v>12862</v>
      </c>
      <c r="M7" s="105">
        <v>12847</v>
      </c>
      <c r="N7" s="250">
        <v>13310</v>
      </c>
      <c r="O7" s="250">
        <v>12626</v>
      </c>
      <c r="P7" s="250">
        <v>13111</v>
      </c>
      <c r="Q7" s="250">
        <v>13490</v>
      </c>
      <c r="R7" s="250">
        <v>15407</v>
      </c>
      <c r="S7" s="250">
        <v>16481</v>
      </c>
      <c r="T7" s="250">
        <v>17001</v>
      </c>
      <c r="U7" s="250">
        <v>16811</v>
      </c>
      <c r="V7" s="250">
        <v>16122</v>
      </c>
      <c r="W7" s="250">
        <v>28189</v>
      </c>
      <c r="X7" s="250">
        <v>30676</v>
      </c>
      <c r="Y7" s="250">
        <v>33871</v>
      </c>
      <c r="Z7" s="250">
        <v>36654</v>
      </c>
      <c r="AA7" s="250">
        <v>37180</v>
      </c>
      <c r="AB7" s="250">
        <v>39218</v>
      </c>
      <c r="AC7" s="250">
        <v>37658</v>
      </c>
      <c r="AD7" s="250">
        <v>39323</v>
      </c>
      <c r="AE7" s="250">
        <v>40773</v>
      </c>
      <c r="AF7" s="250">
        <v>42273</v>
      </c>
      <c r="AG7" s="250">
        <v>37586</v>
      </c>
      <c r="AH7" s="250">
        <v>39681</v>
      </c>
      <c r="AI7" s="250">
        <v>43287</v>
      </c>
    </row>
    <row r="8" spans="1:35" s="4" customFormat="1" ht="25" customHeight="1" x14ac:dyDescent="0.2">
      <c r="B8" s="102" t="s">
        <v>73</v>
      </c>
      <c r="C8" s="364" t="s">
        <v>321</v>
      </c>
      <c r="D8" s="102"/>
      <c r="E8" s="85"/>
      <c r="F8" s="433"/>
      <c r="G8" s="433"/>
      <c r="H8" s="433"/>
      <c r="I8" s="59">
        <v>18266</v>
      </c>
      <c r="J8" s="59">
        <v>10018</v>
      </c>
      <c r="K8" s="59">
        <v>9563</v>
      </c>
      <c r="L8" s="106">
        <v>8992</v>
      </c>
      <c r="M8" s="106">
        <v>9860</v>
      </c>
      <c r="N8" s="251">
        <v>11202</v>
      </c>
      <c r="O8" s="251">
        <v>12166</v>
      </c>
      <c r="P8" s="251">
        <v>15390</v>
      </c>
      <c r="Q8" s="251">
        <v>16828</v>
      </c>
      <c r="R8" s="251">
        <v>18838</v>
      </c>
      <c r="S8" s="251">
        <v>19673</v>
      </c>
      <c r="T8" s="251">
        <v>21882</v>
      </c>
      <c r="U8" s="251">
        <v>20039</v>
      </c>
      <c r="V8" s="251">
        <v>18721</v>
      </c>
      <c r="W8" s="251">
        <v>37274</v>
      </c>
      <c r="X8" s="251">
        <v>39352</v>
      </c>
      <c r="Y8" s="251">
        <v>43661</v>
      </c>
      <c r="Z8" s="251">
        <v>50864</v>
      </c>
      <c r="AA8" s="251">
        <v>53068</v>
      </c>
      <c r="AB8" s="251">
        <v>54823</v>
      </c>
      <c r="AC8" s="251">
        <v>56117</v>
      </c>
      <c r="AD8" s="251">
        <v>59229</v>
      </c>
      <c r="AE8" s="251">
        <v>61978</v>
      </c>
      <c r="AF8" s="251">
        <v>64966</v>
      </c>
      <c r="AG8" s="251">
        <v>78818</v>
      </c>
      <c r="AH8" s="251">
        <v>84860</v>
      </c>
      <c r="AI8" s="251">
        <v>80815</v>
      </c>
    </row>
    <row r="9" spans="1:35" s="4" customFormat="1" ht="25" customHeight="1" x14ac:dyDescent="0.2">
      <c r="B9" s="102" t="s">
        <v>74</v>
      </c>
      <c r="C9" s="364" t="s">
        <v>321</v>
      </c>
      <c r="D9" s="102"/>
      <c r="E9" s="85"/>
      <c r="F9" s="433"/>
      <c r="G9" s="433"/>
      <c r="H9" s="433"/>
      <c r="I9" s="59">
        <v>6028</v>
      </c>
      <c r="J9" s="59">
        <v>6890</v>
      </c>
      <c r="K9" s="59">
        <v>7165</v>
      </c>
      <c r="L9" s="106">
        <v>7397</v>
      </c>
      <c r="M9" s="106">
        <v>8020</v>
      </c>
      <c r="N9" s="251">
        <v>7781</v>
      </c>
      <c r="O9" s="251">
        <v>8405</v>
      </c>
      <c r="P9" s="251">
        <v>9426</v>
      </c>
      <c r="Q9" s="251">
        <v>9648</v>
      </c>
      <c r="R9" s="251">
        <v>12468</v>
      </c>
      <c r="S9" s="251">
        <v>13488</v>
      </c>
      <c r="T9" s="251">
        <v>15862</v>
      </c>
      <c r="U9" s="251">
        <v>18106</v>
      </c>
      <c r="V9" s="251">
        <v>16490</v>
      </c>
      <c r="W9" s="251">
        <v>19073</v>
      </c>
      <c r="X9" s="251">
        <v>20288</v>
      </c>
      <c r="Y9" s="251">
        <v>21604</v>
      </c>
      <c r="Z9" s="251">
        <v>28401</v>
      </c>
      <c r="AA9" s="251">
        <v>29393</v>
      </c>
      <c r="AB9" s="251">
        <v>30611</v>
      </c>
      <c r="AC9" s="251">
        <v>29728</v>
      </c>
      <c r="AD9" s="251">
        <v>32892</v>
      </c>
      <c r="AE9" s="251">
        <v>33149</v>
      </c>
      <c r="AF9" s="251">
        <v>34512</v>
      </c>
      <c r="AG9" s="251">
        <v>45126</v>
      </c>
      <c r="AH9" s="251">
        <v>43388</v>
      </c>
      <c r="AI9" s="251">
        <v>44463</v>
      </c>
    </row>
    <row r="10" spans="1:35" s="4" customFormat="1" ht="25" customHeight="1" thickBot="1" x14ac:dyDescent="0.25">
      <c r="B10" s="103" t="s">
        <v>75</v>
      </c>
      <c r="C10" s="364" t="s">
        <v>321</v>
      </c>
      <c r="D10" s="103"/>
      <c r="E10" s="86"/>
      <c r="F10" s="435"/>
      <c r="G10" s="435"/>
      <c r="H10" s="435"/>
      <c r="I10" s="61">
        <v>24842</v>
      </c>
      <c r="J10" s="61">
        <v>11855</v>
      </c>
      <c r="K10" s="61">
        <v>11351</v>
      </c>
      <c r="L10" s="107">
        <v>13912</v>
      </c>
      <c r="M10" s="107">
        <v>15574</v>
      </c>
      <c r="N10" s="252">
        <v>16391</v>
      </c>
      <c r="O10" s="252">
        <v>17893</v>
      </c>
      <c r="P10" s="252">
        <v>19131</v>
      </c>
      <c r="Q10" s="252">
        <v>17584</v>
      </c>
      <c r="R10" s="252">
        <v>16046</v>
      </c>
      <c r="S10" s="252">
        <v>17627</v>
      </c>
      <c r="T10" s="252">
        <v>16861</v>
      </c>
      <c r="U10" s="252">
        <v>19367</v>
      </c>
      <c r="V10" s="252">
        <v>17941</v>
      </c>
      <c r="W10" s="252">
        <v>28843</v>
      </c>
      <c r="X10" s="252">
        <v>30400</v>
      </c>
      <c r="Y10" s="252">
        <v>33400</v>
      </c>
      <c r="Z10" s="252">
        <v>37273</v>
      </c>
      <c r="AA10" s="252">
        <v>41160</v>
      </c>
      <c r="AB10" s="252">
        <v>40868</v>
      </c>
      <c r="AC10" s="252">
        <v>42781</v>
      </c>
      <c r="AD10" s="252">
        <v>42804</v>
      </c>
      <c r="AE10" s="252">
        <v>42898</v>
      </c>
      <c r="AF10" s="252">
        <v>43254</v>
      </c>
      <c r="AG10" s="252">
        <v>38196</v>
      </c>
      <c r="AH10" s="252">
        <v>37198</v>
      </c>
      <c r="AI10" s="252">
        <v>38036</v>
      </c>
    </row>
    <row r="11" spans="1:35" s="4" customFormat="1" ht="25" customHeight="1" thickBot="1" x14ac:dyDescent="0.25">
      <c r="B11" s="157" t="s">
        <v>76</v>
      </c>
      <c r="C11" s="365" t="s">
        <v>60</v>
      </c>
      <c r="D11" s="158"/>
      <c r="E11" s="159"/>
      <c r="F11" s="160">
        <v>55305</v>
      </c>
      <c r="G11" s="160">
        <v>55238</v>
      </c>
      <c r="H11" s="160">
        <v>59653</v>
      </c>
      <c r="I11" s="160">
        <v>63443</v>
      </c>
      <c r="J11" s="160">
        <v>58731</v>
      </c>
      <c r="K11" s="160">
        <v>61955</v>
      </c>
      <c r="L11" s="161">
        <v>62817</v>
      </c>
      <c r="M11" s="161">
        <v>66736</v>
      </c>
      <c r="N11" s="249">
        <v>71860</v>
      </c>
      <c r="O11" s="249">
        <v>75739</v>
      </c>
      <c r="P11" s="249">
        <v>83133</v>
      </c>
      <c r="Q11" s="249">
        <v>83807</v>
      </c>
      <c r="R11" s="249">
        <v>90367</v>
      </c>
      <c r="S11" s="249">
        <v>96679</v>
      </c>
      <c r="T11" s="249">
        <v>104825</v>
      </c>
      <c r="U11" s="249">
        <v>109123</v>
      </c>
      <c r="V11" s="249">
        <v>107013</v>
      </c>
      <c r="W11" s="249">
        <v>113380</v>
      </c>
      <c r="X11" s="249">
        <v>120718</v>
      </c>
      <c r="Y11" s="249">
        <v>132538</v>
      </c>
      <c r="Z11" s="249">
        <v>153194</v>
      </c>
      <c r="AA11" s="249">
        <v>160803</v>
      </c>
      <c r="AB11" s="249">
        <v>165522</v>
      </c>
      <c r="AC11" s="249">
        <v>166285</v>
      </c>
      <c r="AD11" s="249">
        <v>174249</v>
      </c>
      <c r="AE11" s="249">
        <v>178799</v>
      </c>
      <c r="AF11" s="249">
        <v>185007</v>
      </c>
      <c r="AG11" s="249">
        <v>199727</v>
      </c>
      <c r="AH11" s="249">
        <v>205129</v>
      </c>
      <c r="AI11" s="249">
        <v>206603</v>
      </c>
    </row>
    <row r="12" spans="1:35" ht="16" customHeight="1" x14ac:dyDescent="0.2">
      <c r="B12" s="400" t="s">
        <v>331</v>
      </c>
      <c r="C12" s="401"/>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c r="AF12" s="403"/>
      <c r="AG12" s="403"/>
      <c r="AH12" s="403"/>
      <c r="AI12" s="403"/>
    </row>
    <row r="13" spans="1:35" s="4" customFormat="1" ht="25" customHeight="1" x14ac:dyDescent="0.2">
      <c r="B13" s="404" t="s">
        <v>323</v>
      </c>
      <c r="C13" s="371" t="s">
        <v>60</v>
      </c>
      <c r="D13" s="366"/>
      <c r="E13" s="367"/>
      <c r="F13" s="368">
        <v>55305</v>
      </c>
      <c r="G13" s="368">
        <v>55238</v>
      </c>
      <c r="H13" s="368">
        <v>59653</v>
      </c>
      <c r="I13" s="368">
        <v>63443</v>
      </c>
      <c r="J13" s="368">
        <v>58731</v>
      </c>
      <c r="K13" s="368">
        <v>61955</v>
      </c>
      <c r="L13" s="369">
        <v>7397</v>
      </c>
      <c r="M13" s="369">
        <v>8020</v>
      </c>
      <c r="N13" s="370">
        <v>7781</v>
      </c>
      <c r="O13" s="370">
        <v>8405</v>
      </c>
      <c r="P13" s="370">
        <v>9426</v>
      </c>
      <c r="Q13" s="370">
        <v>9648</v>
      </c>
      <c r="R13" s="370">
        <v>12468</v>
      </c>
      <c r="S13" s="370">
        <v>13488</v>
      </c>
      <c r="T13" s="370">
        <v>15862</v>
      </c>
      <c r="U13" s="370">
        <v>18106</v>
      </c>
      <c r="V13" s="370">
        <v>16490</v>
      </c>
      <c r="W13" s="370">
        <v>19073</v>
      </c>
      <c r="X13" s="370">
        <v>20288</v>
      </c>
      <c r="Y13" s="370">
        <v>21604</v>
      </c>
      <c r="Z13" s="372">
        <v>97121</v>
      </c>
      <c r="AA13" s="372">
        <v>99376</v>
      </c>
      <c r="AB13" s="372">
        <v>97837</v>
      </c>
      <c r="AC13" s="372">
        <v>95104</v>
      </c>
      <c r="AD13" s="372">
        <v>98744</v>
      </c>
      <c r="AE13" s="372">
        <v>99572</v>
      </c>
      <c r="AF13" s="372">
        <v>100846</v>
      </c>
      <c r="AG13" s="372">
        <v>113836</v>
      </c>
      <c r="AH13" s="372">
        <v>114552</v>
      </c>
      <c r="AI13" s="372">
        <v>108904</v>
      </c>
    </row>
    <row r="14" spans="1:35" s="4" customFormat="1" ht="25" customHeight="1" x14ac:dyDescent="0.2">
      <c r="B14" s="405" t="s">
        <v>324</v>
      </c>
      <c r="C14" s="373" t="s">
        <v>60</v>
      </c>
      <c r="D14" s="374"/>
      <c r="E14" s="375"/>
      <c r="F14" s="376">
        <v>55305</v>
      </c>
      <c r="G14" s="376">
        <v>55238</v>
      </c>
      <c r="H14" s="376">
        <v>59653</v>
      </c>
      <c r="I14" s="376">
        <v>63443</v>
      </c>
      <c r="J14" s="376">
        <v>58731</v>
      </c>
      <c r="K14" s="376">
        <v>61955</v>
      </c>
      <c r="L14" s="377">
        <v>19654</v>
      </c>
      <c r="M14" s="377">
        <v>20435</v>
      </c>
      <c r="N14" s="378">
        <v>23176</v>
      </c>
      <c r="O14" s="378">
        <v>24648</v>
      </c>
      <c r="P14" s="378">
        <v>26075</v>
      </c>
      <c r="Q14" s="378">
        <v>26256</v>
      </c>
      <c r="R14" s="378">
        <v>27606</v>
      </c>
      <c r="S14" s="378">
        <v>29407</v>
      </c>
      <c r="T14" s="378">
        <v>33217</v>
      </c>
      <c r="U14" s="378">
        <v>34798</v>
      </c>
      <c r="V14" s="378">
        <v>37737</v>
      </c>
      <c r="W14" s="378">
        <v>0</v>
      </c>
      <c r="X14" s="378">
        <v>0</v>
      </c>
      <c r="Y14" s="378">
        <v>0</v>
      </c>
      <c r="Z14" s="379">
        <v>56072</v>
      </c>
      <c r="AA14" s="379">
        <v>61426</v>
      </c>
      <c r="AB14" s="379">
        <v>67684</v>
      </c>
      <c r="AC14" s="379">
        <v>71180</v>
      </c>
      <c r="AD14" s="379">
        <v>75505</v>
      </c>
      <c r="AE14" s="379">
        <v>79226</v>
      </c>
      <c r="AF14" s="379">
        <v>84160</v>
      </c>
      <c r="AG14" s="379">
        <v>85890</v>
      </c>
      <c r="AH14" s="379">
        <v>90576</v>
      </c>
      <c r="AI14" s="379">
        <v>97699</v>
      </c>
    </row>
    <row r="15" spans="1:35" s="4" customFormat="1" ht="27.5" customHeight="1" thickBot="1" x14ac:dyDescent="0.25">
      <c r="B15" s="407" t="s">
        <v>326</v>
      </c>
      <c r="C15" s="408" t="s">
        <v>9</v>
      </c>
      <c r="D15" s="409"/>
      <c r="E15" s="410"/>
      <c r="F15" s="411">
        <v>55305</v>
      </c>
      <c r="G15" s="411">
        <v>55238</v>
      </c>
      <c r="H15" s="411">
        <v>59653</v>
      </c>
      <c r="I15" s="411">
        <v>63443</v>
      </c>
      <c r="J15" s="411">
        <v>58731</v>
      </c>
      <c r="K15" s="411">
        <v>61955</v>
      </c>
      <c r="L15" s="412">
        <v>0</v>
      </c>
      <c r="M15" s="412">
        <v>0</v>
      </c>
      <c r="N15" s="413">
        <v>0</v>
      </c>
      <c r="O15" s="413">
        <v>0</v>
      </c>
      <c r="P15" s="413">
        <v>0</v>
      </c>
      <c r="Q15" s="413">
        <v>0</v>
      </c>
      <c r="R15" s="413">
        <v>0</v>
      </c>
      <c r="S15" s="413">
        <v>0</v>
      </c>
      <c r="T15" s="413">
        <v>0</v>
      </c>
      <c r="U15" s="413">
        <v>0</v>
      </c>
      <c r="V15" s="413">
        <v>0</v>
      </c>
      <c r="W15" s="413">
        <v>0</v>
      </c>
      <c r="X15" s="413">
        <v>0</v>
      </c>
      <c r="Y15" s="413">
        <v>0</v>
      </c>
      <c r="Z15" s="414">
        <v>36.6</v>
      </c>
      <c r="AA15" s="414">
        <v>38.200000000000003</v>
      </c>
      <c r="AB15" s="414">
        <v>40.9</v>
      </c>
      <c r="AC15" s="414">
        <v>42.8</v>
      </c>
      <c r="AD15" s="414">
        <v>43.3</v>
      </c>
      <c r="AE15" s="414">
        <v>44.3</v>
      </c>
      <c r="AF15" s="414">
        <v>45.5</v>
      </c>
      <c r="AG15" s="414">
        <v>43</v>
      </c>
      <c r="AH15" s="414">
        <v>44.2</v>
      </c>
      <c r="AI15" s="414">
        <v>47.3</v>
      </c>
    </row>
    <row r="16" spans="1:35" s="7" customFormat="1" ht="25" customHeight="1" thickBot="1" x14ac:dyDescent="0.25">
      <c r="B16" s="406" t="s">
        <v>322</v>
      </c>
      <c r="C16" s="380" t="s">
        <v>9</v>
      </c>
      <c r="D16" s="381"/>
      <c r="E16" s="381"/>
      <c r="F16" s="381"/>
      <c r="G16" s="381"/>
      <c r="H16" s="381"/>
      <c r="I16" s="381"/>
      <c r="J16" s="381"/>
      <c r="K16" s="381"/>
      <c r="L16" s="381"/>
      <c r="M16" s="381"/>
      <c r="N16" s="381"/>
      <c r="O16" s="381"/>
      <c r="P16" s="381"/>
      <c r="Q16" s="381"/>
      <c r="R16" s="381"/>
      <c r="S16" s="381"/>
      <c r="T16" s="381"/>
      <c r="U16" s="381"/>
      <c r="V16" s="381"/>
      <c r="W16" s="381"/>
      <c r="X16" s="382">
        <v>0</v>
      </c>
      <c r="Y16" s="382">
        <v>0</v>
      </c>
      <c r="Z16" s="414">
        <v>66.599999999999994</v>
      </c>
      <c r="AA16" s="414">
        <v>65.3</v>
      </c>
      <c r="AB16" s="414">
        <v>64.599999999999994</v>
      </c>
      <c r="AC16" s="414">
        <v>63.1</v>
      </c>
      <c r="AD16" s="414">
        <v>64</v>
      </c>
      <c r="AE16" s="414">
        <v>64.8</v>
      </c>
      <c r="AF16" s="414">
        <v>65.599999999999994</v>
      </c>
      <c r="AG16" s="414">
        <v>69.5</v>
      </c>
      <c r="AH16" s="383">
        <v>72.7</v>
      </c>
      <c r="AI16" s="383">
        <v>72.400000000000006</v>
      </c>
    </row>
  </sheetData>
  <mergeCells count="2">
    <mergeCell ref="B5:B6"/>
    <mergeCell ref="F7:H10"/>
  </mergeCells>
  <phoneticPr fontId="3"/>
  <hyperlinks>
    <hyperlink ref="A1" location="目次!A1" display="目次" xr:uid="{00000000-0004-0000-0400-000000000000}"/>
  </hyperlinks>
  <pageMargins left="0.39370078740157483" right="0.39370078740157483" top="0.39370078740157483" bottom="0.39370078740157483" header="0.19685039370078741" footer="0.19685039370078741"/>
  <pageSetup paperSize="9" scale="87" orientation="landscape" r:id="rId1"/>
  <headerFooter alignWithMargins="0">
    <oddFooter>&amp;C&amp;"ＭＳ Ｐゴシック,太字" &amp;"ＭＳ Ｐゴシック,標準"- 4 -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13"/>
  <sheetViews>
    <sheetView showGridLines="0" view="pageBreakPreview" zoomScaleNormal="85" zoomScaleSheetLayoutView="100" workbookViewId="0">
      <selection activeCell="A2" sqref="A2"/>
    </sheetView>
  </sheetViews>
  <sheetFormatPr defaultRowHeight="13" x14ac:dyDescent="0.2"/>
  <cols>
    <col min="1" max="1" width="4.6328125" customWidth="1"/>
    <col min="2" max="2" width="35.54296875" customWidth="1"/>
    <col min="3" max="3" width="10.54296875" customWidth="1"/>
    <col min="4" max="6" width="7.7265625" hidden="1" customWidth="1"/>
    <col min="7" max="8" width="7.90625" hidden="1" customWidth="1"/>
    <col min="9" max="9" width="7.7265625" hidden="1" customWidth="1"/>
    <col min="10" max="10" width="8" hidden="1" customWidth="1"/>
    <col min="11" max="12" width="7.90625" hidden="1" customWidth="1"/>
    <col min="13" max="13" width="8" hidden="1" customWidth="1"/>
    <col min="14" max="14" width="7.90625" hidden="1" customWidth="1"/>
    <col min="15" max="16" width="8" hidden="1" customWidth="1"/>
    <col min="17" max="17" width="8.6328125" hidden="1" customWidth="1"/>
    <col min="18" max="23" width="10.08984375" hidden="1" customWidth="1"/>
    <col min="24" max="33" width="10.08984375" customWidth="1"/>
  </cols>
  <sheetData>
    <row r="1" spans="1:33" ht="30" customHeight="1" x14ac:dyDescent="0.2">
      <c r="A1" s="358" t="s">
        <v>14</v>
      </c>
      <c r="B1" s="69" t="s">
        <v>264</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ht="15" customHeight="1" x14ac:dyDescent="0.2">
      <c r="A2" s="115"/>
      <c r="B2" s="116"/>
    </row>
    <row r="3" spans="1:33" ht="350.15" customHeight="1" x14ac:dyDescent="0.2"/>
    <row r="4" spans="1:33" ht="15" customHeight="1" x14ac:dyDescent="0.2"/>
    <row r="5" spans="1:33" s="17" customFormat="1" ht="15" customHeight="1" thickBot="1" x14ac:dyDescent="0.25">
      <c r="B5" s="183"/>
      <c r="C5" s="183"/>
      <c r="D5" s="185" t="s">
        <v>2</v>
      </c>
      <c r="E5" s="186" t="s">
        <v>29</v>
      </c>
      <c r="F5" s="186" t="s">
        <v>30</v>
      </c>
      <c r="G5" s="186" t="s">
        <v>31</v>
      </c>
      <c r="H5" s="186" t="s">
        <v>32</v>
      </c>
      <c r="I5" s="186" t="s">
        <v>33</v>
      </c>
      <c r="J5" s="186" t="s">
        <v>34</v>
      </c>
      <c r="K5" s="186" t="s">
        <v>35</v>
      </c>
      <c r="L5" s="186" t="s">
        <v>36</v>
      </c>
      <c r="M5" s="186" t="s">
        <v>37</v>
      </c>
      <c r="N5" s="186" t="s">
        <v>38</v>
      </c>
      <c r="O5" s="186" t="s">
        <v>39</v>
      </c>
      <c r="P5" s="186" t="s">
        <v>40</v>
      </c>
      <c r="Q5" s="186" t="s">
        <v>41</v>
      </c>
      <c r="R5" s="186" t="s">
        <v>42</v>
      </c>
      <c r="S5" s="186" t="s">
        <v>43</v>
      </c>
      <c r="T5" s="186" t="s">
        <v>161</v>
      </c>
      <c r="U5" s="186" t="s">
        <v>171</v>
      </c>
      <c r="V5" s="186" t="s">
        <v>174</v>
      </c>
      <c r="W5" s="186" t="s">
        <v>182</v>
      </c>
      <c r="X5" s="186" t="s">
        <v>190</v>
      </c>
      <c r="Y5" s="186" t="s">
        <v>203</v>
      </c>
      <c r="Z5" s="186" t="s">
        <v>209</v>
      </c>
      <c r="AA5" s="186" t="s">
        <v>223</v>
      </c>
      <c r="AB5" s="186" t="s">
        <v>233</v>
      </c>
      <c r="AC5" s="186" t="s">
        <v>243</v>
      </c>
      <c r="AD5" s="186" t="s">
        <v>260</v>
      </c>
      <c r="AE5" s="186" t="s">
        <v>305</v>
      </c>
      <c r="AF5" s="186" t="s">
        <v>311</v>
      </c>
      <c r="AG5" s="186" t="s">
        <v>318</v>
      </c>
    </row>
    <row r="6" spans="1:33" s="17" customFormat="1" ht="15" customHeight="1" x14ac:dyDescent="0.2">
      <c r="B6" s="187"/>
      <c r="C6" s="187"/>
      <c r="D6" s="188"/>
      <c r="E6" s="189" t="s">
        <v>58</v>
      </c>
      <c r="F6" s="189" t="s">
        <v>57</v>
      </c>
      <c r="G6" s="189" t="s">
        <v>56</v>
      </c>
      <c r="H6" s="189" t="s">
        <v>55</v>
      </c>
      <c r="I6" s="189" t="s">
        <v>54</v>
      </c>
      <c r="J6" s="189" t="s">
        <v>53</v>
      </c>
      <c r="K6" s="189" t="s">
        <v>52</v>
      </c>
      <c r="L6" s="189" t="s">
        <v>51</v>
      </c>
      <c r="M6" s="189" t="s">
        <v>50</v>
      </c>
      <c r="N6" s="189" t="s">
        <v>49</v>
      </c>
      <c r="O6" s="189" t="s">
        <v>48</v>
      </c>
      <c r="P6" s="189" t="s">
        <v>47</v>
      </c>
      <c r="Q6" s="189" t="s">
        <v>46</v>
      </c>
      <c r="R6" s="189" t="s">
        <v>45</v>
      </c>
      <c r="S6" s="189" t="s">
        <v>44</v>
      </c>
      <c r="T6" s="189" t="s">
        <v>163</v>
      </c>
      <c r="U6" s="189" t="s">
        <v>170</v>
      </c>
      <c r="V6" s="189" t="s">
        <v>175</v>
      </c>
      <c r="W6" s="189" t="s">
        <v>183</v>
      </c>
      <c r="X6" s="189" t="s">
        <v>191</v>
      </c>
      <c r="Y6" s="189" t="s">
        <v>204</v>
      </c>
      <c r="Z6" s="189" t="s">
        <v>210</v>
      </c>
      <c r="AA6" s="189" t="s">
        <v>224</v>
      </c>
      <c r="AB6" s="189" t="s">
        <v>232</v>
      </c>
      <c r="AC6" s="189" t="s">
        <v>244</v>
      </c>
      <c r="AD6" s="189" t="s">
        <v>261</v>
      </c>
      <c r="AE6" s="189" t="s">
        <v>306</v>
      </c>
      <c r="AF6" s="189" t="s">
        <v>312</v>
      </c>
      <c r="AG6" s="189" t="s">
        <v>319</v>
      </c>
    </row>
    <row r="7" spans="1:33" s="21" customFormat="1" ht="25" customHeight="1" x14ac:dyDescent="0.2">
      <c r="B7" s="74" t="s">
        <v>68</v>
      </c>
      <c r="C7" s="120" t="s">
        <v>60</v>
      </c>
      <c r="D7" s="99">
        <v>55305</v>
      </c>
      <c r="E7" s="99">
        <v>55238</v>
      </c>
      <c r="F7" s="99">
        <v>59653</v>
      </c>
      <c r="G7" s="99">
        <v>63443</v>
      </c>
      <c r="H7" s="99">
        <v>58731</v>
      </c>
      <c r="I7" s="99">
        <v>61955</v>
      </c>
      <c r="J7" s="100">
        <v>62817</v>
      </c>
      <c r="K7" s="100">
        <v>66736</v>
      </c>
      <c r="L7" s="100">
        <v>71860</v>
      </c>
      <c r="M7" s="100">
        <v>75739</v>
      </c>
      <c r="N7" s="100">
        <v>83133</v>
      </c>
      <c r="O7" s="100">
        <v>83807</v>
      </c>
      <c r="P7" s="100">
        <v>90367</v>
      </c>
      <c r="Q7" s="100">
        <v>96679</v>
      </c>
      <c r="R7" s="100">
        <v>104825</v>
      </c>
      <c r="S7" s="100">
        <v>109123</v>
      </c>
      <c r="T7" s="100">
        <v>107013</v>
      </c>
      <c r="U7" s="100">
        <v>113380</v>
      </c>
      <c r="V7" s="100">
        <v>120718</v>
      </c>
      <c r="W7" s="100">
        <v>132538</v>
      </c>
      <c r="X7" s="100">
        <v>153194</v>
      </c>
      <c r="Y7" s="100">
        <v>160803</v>
      </c>
      <c r="Z7" s="100">
        <v>165522</v>
      </c>
      <c r="AA7" s="100">
        <v>166285</v>
      </c>
      <c r="AB7" s="100">
        <v>174249</v>
      </c>
      <c r="AC7" s="100">
        <v>178799</v>
      </c>
      <c r="AD7" s="100">
        <v>185007</v>
      </c>
      <c r="AE7" s="100">
        <v>199727</v>
      </c>
      <c r="AF7" s="100">
        <v>205129</v>
      </c>
      <c r="AG7" s="100">
        <v>206603</v>
      </c>
    </row>
    <row r="8" spans="1:33" s="21" customFormat="1" ht="25" customHeight="1" thickBot="1" x14ac:dyDescent="0.25">
      <c r="B8" s="72" t="s">
        <v>70</v>
      </c>
      <c r="C8" s="121" t="s">
        <v>60</v>
      </c>
      <c r="D8" s="48">
        <v>32984</v>
      </c>
      <c r="E8" s="48">
        <v>33611</v>
      </c>
      <c r="F8" s="48">
        <v>35894</v>
      </c>
      <c r="G8" s="48">
        <v>39717</v>
      </c>
      <c r="H8" s="48">
        <v>37192</v>
      </c>
      <c r="I8" s="48">
        <v>40986</v>
      </c>
      <c r="J8" s="75">
        <v>39993</v>
      </c>
      <c r="K8" s="75">
        <v>42407</v>
      </c>
      <c r="L8" s="75">
        <v>40956</v>
      </c>
      <c r="M8" s="75">
        <v>41980</v>
      </c>
      <c r="N8" s="75">
        <v>44378</v>
      </c>
      <c r="O8" s="75">
        <v>43661</v>
      </c>
      <c r="P8" s="75">
        <v>47407</v>
      </c>
      <c r="Q8" s="75">
        <v>49246</v>
      </c>
      <c r="R8" s="75">
        <v>52083</v>
      </c>
      <c r="S8" s="75">
        <v>55156</v>
      </c>
      <c r="T8" s="75">
        <v>52377</v>
      </c>
      <c r="U8" s="75">
        <v>56193</v>
      </c>
      <c r="V8" s="75">
        <v>60038</v>
      </c>
      <c r="W8" s="75">
        <v>66218</v>
      </c>
      <c r="X8" s="75">
        <v>76577</v>
      </c>
      <c r="Y8" s="75">
        <v>82908</v>
      </c>
      <c r="Z8" s="75">
        <v>84811</v>
      </c>
      <c r="AA8" s="75">
        <v>87058</v>
      </c>
      <c r="AB8" s="75">
        <v>91489</v>
      </c>
      <c r="AC8" s="75">
        <v>92811</v>
      </c>
      <c r="AD8" s="75">
        <v>95682</v>
      </c>
      <c r="AE8" s="75">
        <v>97493</v>
      </c>
      <c r="AF8" s="75">
        <v>96043</v>
      </c>
      <c r="AG8" s="75">
        <v>100677</v>
      </c>
    </row>
    <row r="9" spans="1:33" s="21" customFormat="1" ht="25" customHeight="1" x14ac:dyDescent="0.2">
      <c r="B9" s="73" t="s">
        <v>71</v>
      </c>
      <c r="C9" s="119" t="s">
        <v>60</v>
      </c>
      <c r="D9" s="23">
        <v>22320</v>
      </c>
      <c r="E9" s="23">
        <v>21626</v>
      </c>
      <c r="F9" s="23">
        <v>23758</v>
      </c>
      <c r="G9" s="23">
        <v>23726</v>
      </c>
      <c r="H9" s="23">
        <v>21539</v>
      </c>
      <c r="I9" s="23">
        <v>20969</v>
      </c>
      <c r="J9" s="76">
        <v>22824</v>
      </c>
      <c r="K9" s="76">
        <v>24328</v>
      </c>
      <c r="L9" s="76">
        <v>30903</v>
      </c>
      <c r="M9" s="76">
        <v>33758</v>
      </c>
      <c r="N9" s="76">
        <v>38754</v>
      </c>
      <c r="O9" s="76">
        <v>40146</v>
      </c>
      <c r="P9" s="76">
        <v>42960</v>
      </c>
      <c r="Q9" s="76">
        <v>47432</v>
      </c>
      <c r="R9" s="76">
        <v>52742</v>
      </c>
      <c r="S9" s="76">
        <v>53967</v>
      </c>
      <c r="T9" s="76">
        <v>54636</v>
      </c>
      <c r="U9" s="76">
        <v>57187</v>
      </c>
      <c r="V9" s="76">
        <v>60679</v>
      </c>
      <c r="W9" s="76">
        <v>66319</v>
      </c>
      <c r="X9" s="76">
        <v>76616</v>
      </c>
      <c r="Y9" s="76">
        <v>77894</v>
      </c>
      <c r="Z9" s="76">
        <v>80711</v>
      </c>
      <c r="AA9" s="76">
        <v>79226</v>
      </c>
      <c r="AB9" s="76">
        <v>82759</v>
      </c>
      <c r="AC9" s="76">
        <v>85987</v>
      </c>
      <c r="AD9" s="76">
        <v>89325</v>
      </c>
      <c r="AE9" s="76">
        <v>102233</v>
      </c>
      <c r="AF9" s="76">
        <v>109085</v>
      </c>
      <c r="AG9" s="76">
        <v>105926</v>
      </c>
    </row>
    <row r="10" spans="1:33" s="21" customFormat="1" ht="18" customHeight="1" thickBot="1" x14ac:dyDescent="0.25">
      <c r="B10" s="96" t="s">
        <v>236</v>
      </c>
      <c r="C10" s="122" t="s">
        <v>19</v>
      </c>
      <c r="D10" s="77">
        <v>40.358014646053704</v>
      </c>
      <c r="E10" s="77">
        <v>39.150584742387487</v>
      </c>
      <c r="F10" s="77">
        <v>39.826999480327899</v>
      </c>
      <c r="G10" s="77">
        <v>37.397348801286192</v>
      </c>
      <c r="H10" s="77">
        <v>36.673988183412511</v>
      </c>
      <c r="I10" s="77">
        <v>33.84553304818013</v>
      </c>
      <c r="J10" s="246">
        <v>36.334113376952097</v>
      </c>
      <c r="K10" s="246">
        <v>36.454087748741308</v>
      </c>
      <c r="L10" s="246">
        <v>43.004453103256331</v>
      </c>
      <c r="M10" s="246">
        <v>44.571488929085412</v>
      </c>
      <c r="N10" s="246">
        <v>46.61686694814334</v>
      </c>
      <c r="O10" s="246">
        <v>47.902919803835005</v>
      </c>
      <c r="P10" s="246">
        <v>47.539477906758002</v>
      </c>
      <c r="Q10" s="246">
        <v>49.061326658322898</v>
      </c>
      <c r="R10" s="246">
        <v>50.314333412830912</v>
      </c>
      <c r="S10" s="246">
        <v>49.455201928099484</v>
      </c>
      <c r="T10" s="246">
        <v>51.055479240839894</v>
      </c>
      <c r="U10" s="246">
        <v>50.438348915152588</v>
      </c>
      <c r="V10" s="246">
        <v>50.265080601070267</v>
      </c>
      <c r="W10" s="246">
        <v>50.037725029802772</v>
      </c>
      <c r="X10" s="246">
        <v>50.012402574513359</v>
      </c>
      <c r="Y10" s="246">
        <v>48.440638545300772</v>
      </c>
      <c r="Z10" s="246">
        <v>48.76149394038255</v>
      </c>
      <c r="AA10" s="246">
        <v>47.64470637760472</v>
      </c>
      <c r="AB10" s="246">
        <v>47.494677157401185</v>
      </c>
      <c r="AC10" s="246">
        <v>48.091432278704019</v>
      </c>
      <c r="AD10" s="246">
        <v>48.281956898928144</v>
      </c>
      <c r="AE10" s="246">
        <v>51.186369394223121</v>
      </c>
      <c r="AF10" s="246">
        <v>53.178731432415702</v>
      </c>
      <c r="AG10" s="246">
        <v>51.27031069248752</v>
      </c>
    </row>
    <row r="11" spans="1:33" s="24" customFormat="1" ht="25" customHeight="1" x14ac:dyDescent="0.2">
      <c r="B11" s="73" t="s">
        <v>96</v>
      </c>
      <c r="C11" s="119" t="s">
        <v>60</v>
      </c>
      <c r="D11" s="22">
        <v>18888</v>
      </c>
      <c r="E11" s="22">
        <v>18985</v>
      </c>
      <c r="F11" s="22">
        <v>19674</v>
      </c>
      <c r="G11" s="22">
        <v>20843</v>
      </c>
      <c r="H11" s="22">
        <v>21901</v>
      </c>
      <c r="I11" s="22">
        <v>21706</v>
      </c>
      <c r="J11" s="78">
        <v>22689</v>
      </c>
      <c r="K11" s="78">
        <v>23146</v>
      </c>
      <c r="L11" s="78">
        <v>28366</v>
      </c>
      <c r="M11" s="78">
        <v>30401</v>
      </c>
      <c r="N11" s="78">
        <v>32786</v>
      </c>
      <c r="O11" s="78">
        <v>32957</v>
      </c>
      <c r="P11" s="78">
        <v>35545</v>
      </c>
      <c r="Q11" s="78">
        <v>39458</v>
      </c>
      <c r="R11" s="79">
        <v>42924</v>
      </c>
      <c r="S11" s="79">
        <v>45861</v>
      </c>
      <c r="T11" s="79">
        <v>45315</v>
      </c>
      <c r="U11" s="79">
        <v>46588</v>
      </c>
      <c r="V11" s="79">
        <v>48652</v>
      </c>
      <c r="W11" s="79">
        <v>52835</v>
      </c>
      <c r="X11" s="79">
        <v>59069</v>
      </c>
      <c r="Y11" s="79">
        <v>61973</v>
      </c>
      <c r="Z11" s="79">
        <v>64272</v>
      </c>
      <c r="AA11" s="79">
        <v>65641</v>
      </c>
      <c r="AB11" s="79">
        <v>68241</v>
      </c>
      <c r="AC11" s="79">
        <v>70943</v>
      </c>
      <c r="AD11" s="79">
        <v>73821</v>
      </c>
      <c r="AE11" s="79">
        <v>75138</v>
      </c>
      <c r="AF11" s="79">
        <v>78093</v>
      </c>
      <c r="AG11" s="79">
        <v>84805</v>
      </c>
    </row>
    <row r="12" spans="1:33" s="24" customFormat="1" ht="18" customHeight="1" thickBot="1" x14ac:dyDescent="0.25">
      <c r="B12" s="355" t="s">
        <v>237</v>
      </c>
      <c r="C12" s="123" t="s">
        <v>9</v>
      </c>
      <c r="D12" s="344">
        <v>34.152427447789528</v>
      </c>
      <c r="E12" s="25">
        <v>34.369455809406567</v>
      </c>
      <c r="F12" s="25">
        <v>32.980738604931858</v>
      </c>
      <c r="G12" s="25">
        <v>32.853112242485381</v>
      </c>
      <c r="H12" s="25">
        <v>37.290357732713559</v>
      </c>
      <c r="I12" s="25">
        <v>35.035106125413606</v>
      </c>
      <c r="J12" s="253">
        <v>36.119203400353406</v>
      </c>
      <c r="K12" s="253">
        <v>34.682929753056818</v>
      </c>
      <c r="L12" s="253">
        <v>39.473977177845811</v>
      </c>
      <c r="M12" s="253">
        <v>40.23916212255245</v>
      </c>
      <c r="N12" s="253">
        <v>39.438008973572472</v>
      </c>
      <c r="O12" s="253">
        <v>39.324877396876154</v>
      </c>
      <c r="P12" s="253">
        <v>39.334048933792204</v>
      </c>
      <c r="Q12" s="326">
        <v>40.913413461041181</v>
      </c>
      <c r="R12" s="253">
        <v>40.948247078464107</v>
      </c>
      <c r="S12" s="253">
        <v>42.126887090714149</v>
      </c>
      <c r="T12" s="253">
        <v>42.445322530907461</v>
      </c>
      <c r="U12" s="253">
        <v>41.090139354383489</v>
      </c>
      <c r="V12" s="253">
        <v>40.302191885220104</v>
      </c>
      <c r="W12" s="253">
        <v>39.764038992590805</v>
      </c>
      <c r="X12" s="253">
        <v>38.458298627883593</v>
      </c>
      <c r="Y12" s="253">
        <v>38.539703861246373</v>
      </c>
      <c r="Z12" s="253">
        <v>38.929883640845325</v>
      </c>
      <c r="AA12" s="253">
        <v>39.374997744835667</v>
      </c>
      <c r="AB12" s="253">
        <v>39.162922025377476</v>
      </c>
      <c r="AC12" s="253">
        <v>39.677514974915965</v>
      </c>
      <c r="AD12" s="253">
        <v>39.90173344792359</v>
      </c>
      <c r="AE12" s="253">
        <v>37.620351780179945</v>
      </c>
      <c r="AF12" s="253">
        <v>38.1</v>
      </c>
      <c r="AG12" s="253">
        <v>41.1</v>
      </c>
    </row>
    <row r="13" spans="1:33" x14ac:dyDescent="0.2">
      <c r="B13" s="3"/>
      <c r="D13" s="312"/>
    </row>
  </sheetData>
  <phoneticPr fontId="3"/>
  <hyperlinks>
    <hyperlink ref="A1" location="目次!A1" display="目次" xr:uid="{00000000-0004-0000-05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6"/>
  <sheetViews>
    <sheetView showGridLines="0" view="pageBreakPreview" zoomScaleNormal="85" zoomScaleSheetLayoutView="100" zoomScalePageLayoutView="70" workbookViewId="0">
      <selection activeCell="A2" sqref="A2"/>
    </sheetView>
  </sheetViews>
  <sheetFormatPr defaultRowHeight="13" x14ac:dyDescent="0.2"/>
  <cols>
    <col min="1" max="1" width="4.6328125" customWidth="1"/>
    <col min="2" max="2" width="45.6328125" customWidth="1"/>
    <col min="3" max="3" width="9.453125" hidden="1" customWidth="1"/>
    <col min="4" max="4" width="7.6328125" hidden="1" customWidth="1"/>
    <col min="5" max="5" width="7.90625" hidden="1" customWidth="1"/>
    <col min="6" max="9" width="7.6328125" hidden="1" customWidth="1"/>
    <col min="10" max="17" width="7.7265625" hidden="1" customWidth="1"/>
    <col min="18" max="23" width="10.08984375" hidden="1" customWidth="1"/>
    <col min="24" max="33" width="10.08984375" customWidth="1"/>
  </cols>
  <sheetData>
    <row r="1" spans="1:33" ht="30" customHeight="1" x14ac:dyDescent="0.2">
      <c r="A1" s="358" t="s">
        <v>14</v>
      </c>
      <c r="B1" s="69" t="s">
        <v>262</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ht="15" customHeight="1" x14ac:dyDescent="0.2">
      <c r="A2" s="115"/>
      <c r="B2" s="116"/>
    </row>
    <row r="3" spans="1:33" ht="349.5" customHeight="1" x14ac:dyDescent="0.2"/>
    <row r="4" spans="1:33" ht="30" customHeight="1" x14ac:dyDescent="0.2"/>
    <row r="5" spans="1:33" s="17" customFormat="1" ht="15" customHeight="1" thickBot="1" x14ac:dyDescent="0.25">
      <c r="B5" s="436" t="s">
        <v>60</v>
      </c>
      <c r="C5" s="184"/>
      <c r="D5" s="185" t="s">
        <v>2</v>
      </c>
      <c r="E5" s="185" t="s">
        <v>3</v>
      </c>
      <c r="F5" s="185" t="s">
        <v>4</v>
      </c>
      <c r="G5" s="185" t="s">
        <v>5</v>
      </c>
      <c r="H5" s="185" t="s">
        <v>6</v>
      </c>
      <c r="I5" s="185" t="s">
        <v>7</v>
      </c>
      <c r="J5" s="176" t="s">
        <v>34</v>
      </c>
      <c r="K5" s="176" t="s">
        <v>35</v>
      </c>
      <c r="L5" s="176" t="s">
        <v>36</v>
      </c>
      <c r="M5" s="176" t="s">
        <v>37</v>
      </c>
      <c r="N5" s="176" t="s">
        <v>38</v>
      </c>
      <c r="O5" s="176" t="s">
        <v>39</v>
      </c>
      <c r="P5" s="176" t="s">
        <v>40</v>
      </c>
      <c r="Q5" s="176" t="s">
        <v>41</v>
      </c>
      <c r="R5" s="176" t="s">
        <v>42</v>
      </c>
      <c r="S5" s="176" t="s">
        <v>43</v>
      </c>
      <c r="T5" s="176" t="s">
        <v>164</v>
      </c>
      <c r="U5" s="176" t="s">
        <v>171</v>
      </c>
      <c r="V5" s="176" t="s">
        <v>174</v>
      </c>
      <c r="W5" s="176" t="s">
        <v>182</v>
      </c>
      <c r="X5" s="176" t="s">
        <v>190</v>
      </c>
      <c r="Y5" s="176" t="s">
        <v>203</v>
      </c>
      <c r="Z5" s="176" t="s">
        <v>209</v>
      </c>
      <c r="AA5" s="176" t="s">
        <v>226</v>
      </c>
      <c r="AB5" s="176" t="s">
        <v>233</v>
      </c>
      <c r="AC5" s="176" t="s">
        <v>245</v>
      </c>
      <c r="AD5" s="176" t="s">
        <v>260</v>
      </c>
      <c r="AE5" s="176" t="s">
        <v>305</v>
      </c>
      <c r="AF5" s="176" t="s">
        <v>311</v>
      </c>
      <c r="AG5" s="176" t="s">
        <v>318</v>
      </c>
    </row>
    <row r="6" spans="1:33" s="17" customFormat="1" ht="15" customHeight="1" x14ac:dyDescent="0.2">
      <c r="B6" s="437"/>
      <c r="C6" s="240"/>
      <c r="D6" s="188"/>
      <c r="E6" s="188"/>
      <c r="F6" s="188"/>
      <c r="G6" s="188"/>
      <c r="H6" s="188"/>
      <c r="I6" s="188"/>
      <c r="J6" s="204" t="s">
        <v>53</v>
      </c>
      <c r="K6" s="204" t="s">
        <v>52</v>
      </c>
      <c r="L6" s="204" t="s">
        <v>51</v>
      </c>
      <c r="M6" s="204" t="s">
        <v>50</v>
      </c>
      <c r="N6" s="204" t="s">
        <v>49</v>
      </c>
      <c r="O6" s="204" t="s">
        <v>48</v>
      </c>
      <c r="P6" s="204" t="s">
        <v>47</v>
      </c>
      <c r="Q6" s="204" t="s">
        <v>46</v>
      </c>
      <c r="R6" s="204" t="s">
        <v>45</v>
      </c>
      <c r="S6" s="204" t="s">
        <v>44</v>
      </c>
      <c r="T6" s="204" t="s">
        <v>165</v>
      </c>
      <c r="U6" s="204" t="s">
        <v>170</v>
      </c>
      <c r="V6" s="204" t="s">
        <v>175</v>
      </c>
      <c r="W6" s="204" t="s">
        <v>183</v>
      </c>
      <c r="X6" s="204" t="s">
        <v>191</v>
      </c>
      <c r="Y6" s="204" t="s">
        <v>204</v>
      </c>
      <c r="Z6" s="204" t="s">
        <v>210</v>
      </c>
      <c r="AA6" s="204" t="s">
        <v>224</v>
      </c>
      <c r="AB6" s="204" t="s">
        <v>232</v>
      </c>
      <c r="AC6" s="204" t="s">
        <v>246</v>
      </c>
      <c r="AD6" s="204" t="s">
        <v>261</v>
      </c>
      <c r="AE6" s="204" t="s">
        <v>306</v>
      </c>
      <c r="AF6" s="204" t="s">
        <v>312</v>
      </c>
      <c r="AG6" s="204" t="s">
        <v>319</v>
      </c>
    </row>
    <row r="7" spans="1:33" s="2" customFormat="1" ht="25" customHeight="1" x14ac:dyDescent="0.2">
      <c r="B7" s="226" t="s">
        <v>77</v>
      </c>
      <c r="C7" s="49" t="s">
        <v>8</v>
      </c>
      <c r="D7" s="238">
        <v>3779</v>
      </c>
      <c r="E7" s="238">
        <v>3623</v>
      </c>
      <c r="F7" s="238">
        <v>4440</v>
      </c>
      <c r="G7" s="238">
        <v>5051</v>
      </c>
      <c r="H7" s="238">
        <v>5905</v>
      </c>
      <c r="I7" s="238">
        <v>4696</v>
      </c>
      <c r="J7" s="239">
        <v>4269</v>
      </c>
      <c r="K7" s="239">
        <v>3904</v>
      </c>
      <c r="L7" s="239">
        <v>4214</v>
      </c>
      <c r="M7" s="239">
        <v>4419</v>
      </c>
      <c r="N7" s="239">
        <v>4677</v>
      </c>
      <c r="O7" s="239">
        <v>4792</v>
      </c>
      <c r="P7" s="239">
        <v>4812</v>
      </c>
      <c r="Q7" s="239">
        <v>4756</v>
      </c>
      <c r="R7" s="239">
        <v>4662</v>
      </c>
      <c r="S7" s="239">
        <v>4656</v>
      </c>
      <c r="T7" s="239">
        <v>4418</v>
      </c>
      <c r="U7" s="239">
        <v>5105</v>
      </c>
      <c r="V7" s="239">
        <v>5583</v>
      </c>
      <c r="W7" s="239">
        <v>6424</v>
      </c>
      <c r="X7" s="239">
        <v>7108</v>
      </c>
      <c r="Y7" s="239">
        <v>5745</v>
      </c>
      <c r="Z7" s="239">
        <v>5910</v>
      </c>
      <c r="AA7" s="239">
        <v>6466</v>
      </c>
      <c r="AB7" s="239">
        <v>7226</v>
      </c>
      <c r="AC7" s="239">
        <v>7243</v>
      </c>
      <c r="AD7" s="239">
        <v>6731</v>
      </c>
      <c r="AE7" s="239">
        <v>6357</v>
      </c>
      <c r="AF7" s="239">
        <v>5711</v>
      </c>
      <c r="AG7" s="239">
        <v>6200</v>
      </c>
    </row>
    <row r="8" spans="1:33" s="2" customFormat="1" ht="25" customHeight="1" x14ac:dyDescent="0.2">
      <c r="B8" s="87" t="s">
        <v>78</v>
      </c>
      <c r="C8" s="14" t="s">
        <v>8</v>
      </c>
      <c r="D8" s="15">
        <v>1627</v>
      </c>
      <c r="E8" s="15">
        <v>1288</v>
      </c>
      <c r="F8" s="15">
        <v>1389</v>
      </c>
      <c r="G8" s="15">
        <v>1767</v>
      </c>
      <c r="H8" s="15">
        <v>2445</v>
      </c>
      <c r="I8" s="15">
        <v>1681</v>
      </c>
      <c r="J8" s="110">
        <v>944</v>
      </c>
      <c r="K8" s="110">
        <v>1307</v>
      </c>
      <c r="L8" s="110">
        <v>1404</v>
      </c>
      <c r="M8" s="110">
        <v>1249</v>
      </c>
      <c r="N8" s="110">
        <v>1201</v>
      </c>
      <c r="O8" s="110">
        <v>1992</v>
      </c>
      <c r="P8" s="110">
        <v>1336</v>
      </c>
      <c r="Q8" s="110">
        <v>2986</v>
      </c>
      <c r="R8" s="110">
        <v>2658</v>
      </c>
      <c r="S8" s="110">
        <v>4645</v>
      </c>
      <c r="T8" s="110">
        <v>3154</v>
      </c>
      <c r="U8" s="110">
        <v>1804</v>
      </c>
      <c r="V8" s="110">
        <v>2063</v>
      </c>
      <c r="W8" s="110">
        <v>3143</v>
      </c>
      <c r="X8" s="110">
        <v>4544</v>
      </c>
      <c r="Y8" s="110">
        <v>5158</v>
      </c>
      <c r="Z8" s="110">
        <v>6678</v>
      </c>
      <c r="AA8" s="110">
        <v>7710</v>
      </c>
      <c r="AB8" s="110">
        <v>3430</v>
      </c>
      <c r="AC8" s="110">
        <v>3049</v>
      </c>
      <c r="AD8" s="110">
        <v>3549</v>
      </c>
      <c r="AE8" s="110">
        <v>3524</v>
      </c>
      <c r="AF8" s="110">
        <v>3022</v>
      </c>
      <c r="AG8" s="110">
        <v>8294</v>
      </c>
    </row>
    <row r="9" spans="1:33" s="2" customFormat="1" ht="25" customHeight="1" thickBot="1" x14ac:dyDescent="0.25">
      <c r="B9" s="88" t="s">
        <v>79</v>
      </c>
      <c r="C9" s="18" t="s">
        <v>8</v>
      </c>
      <c r="D9" s="19">
        <v>1281</v>
      </c>
      <c r="E9" s="19">
        <v>1371</v>
      </c>
      <c r="F9" s="19">
        <v>1358</v>
      </c>
      <c r="G9" s="19">
        <v>1575</v>
      </c>
      <c r="H9" s="19">
        <v>1587</v>
      </c>
      <c r="I9" s="19">
        <v>1721</v>
      </c>
      <c r="J9" s="111">
        <v>2158</v>
      </c>
      <c r="K9" s="111">
        <v>2028</v>
      </c>
      <c r="L9" s="111">
        <v>2239</v>
      </c>
      <c r="M9" s="111">
        <v>1726</v>
      </c>
      <c r="N9" s="111">
        <v>1539</v>
      </c>
      <c r="O9" s="111">
        <v>1384</v>
      </c>
      <c r="P9" s="111">
        <v>1592</v>
      </c>
      <c r="Q9" s="112">
        <v>1698</v>
      </c>
      <c r="R9" s="112">
        <v>2106</v>
      </c>
      <c r="S9" s="112">
        <v>2726</v>
      </c>
      <c r="T9" s="112">
        <v>2507</v>
      </c>
      <c r="U9" s="112">
        <v>2694</v>
      </c>
      <c r="V9" s="112">
        <v>2849</v>
      </c>
      <c r="W9" s="112">
        <v>2853</v>
      </c>
      <c r="X9" s="112">
        <v>3103</v>
      </c>
      <c r="Y9" s="112">
        <v>3445</v>
      </c>
      <c r="Z9" s="112">
        <v>3459</v>
      </c>
      <c r="AA9" s="112">
        <v>3422</v>
      </c>
      <c r="AB9" s="112">
        <v>3338</v>
      </c>
      <c r="AC9" s="112">
        <v>3542</v>
      </c>
      <c r="AD9" s="112">
        <v>3597</v>
      </c>
      <c r="AE9" s="112">
        <v>3236</v>
      </c>
      <c r="AF9" s="112">
        <v>3422</v>
      </c>
      <c r="AG9" s="112">
        <v>3675</v>
      </c>
    </row>
    <row r="10" spans="1:33" ht="21" customHeight="1" x14ac:dyDescent="0.2">
      <c r="B10" s="13"/>
      <c r="C10" s="13"/>
      <c r="E10" s="16" t="s">
        <v>16</v>
      </c>
      <c r="F10" s="13"/>
      <c r="G10" s="13"/>
      <c r="H10" s="13"/>
      <c r="I10" s="13"/>
      <c r="J10" s="13"/>
      <c r="K10" s="13"/>
      <c r="L10" s="13"/>
      <c r="M10" s="13"/>
      <c r="N10" s="13"/>
    </row>
    <row r="13" spans="1:33" x14ac:dyDescent="0.2">
      <c r="B13" s="3"/>
      <c r="D13" s="312"/>
    </row>
    <row r="14" spans="1:33" x14ac:dyDescent="0.2">
      <c r="B14" s="3"/>
      <c r="D14" s="312"/>
    </row>
    <row r="15" spans="1:33" x14ac:dyDescent="0.2">
      <c r="B15" s="312"/>
      <c r="D15" s="312"/>
    </row>
    <row r="16" spans="1:33" x14ac:dyDescent="0.2">
      <c r="B16" s="3"/>
      <c r="D16" s="312"/>
    </row>
  </sheetData>
  <mergeCells count="1">
    <mergeCell ref="B5:B6"/>
  </mergeCells>
  <phoneticPr fontId="3"/>
  <hyperlinks>
    <hyperlink ref="A1" location="目次!A1" display="目次" xr:uid="{00000000-0004-0000-06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- 6 -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18"/>
  <sheetViews>
    <sheetView showGridLines="0" view="pageBreakPreview" zoomScaleNormal="85" zoomScaleSheetLayoutView="100" workbookViewId="0">
      <selection activeCell="A2" sqref="A2"/>
    </sheetView>
  </sheetViews>
  <sheetFormatPr defaultRowHeight="13" x14ac:dyDescent="0.2"/>
  <cols>
    <col min="1" max="1" width="4.6328125" customWidth="1"/>
    <col min="2" max="2" width="42.6328125" customWidth="1"/>
    <col min="3" max="3" width="8.54296875" customWidth="1"/>
    <col min="4" max="9" width="7.7265625" hidden="1" customWidth="1"/>
    <col min="10" max="17" width="11.7265625" hidden="1" customWidth="1"/>
    <col min="18" max="20" width="9.08984375" hidden="1" customWidth="1"/>
    <col min="21" max="21" width="9.36328125" hidden="1" customWidth="1"/>
    <col min="22" max="23" width="10.08984375" hidden="1" customWidth="1"/>
    <col min="24" max="33" width="10.08984375" customWidth="1"/>
  </cols>
  <sheetData>
    <row r="1" spans="1:33" ht="29.25" customHeight="1" x14ac:dyDescent="0.2">
      <c r="A1" s="358" t="s">
        <v>14</v>
      </c>
      <c r="B1" s="69" t="s">
        <v>332</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ht="15" customHeight="1" x14ac:dyDescent="0.2">
      <c r="A2" s="115"/>
      <c r="B2" s="116"/>
    </row>
    <row r="3" spans="1:33" ht="349.5" customHeight="1" x14ac:dyDescent="0.2"/>
    <row r="4" spans="1:33" ht="30" customHeight="1" x14ac:dyDescent="0.2"/>
    <row r="5" spans="1:33" s="17" customFormat="1" ht="15" customHeight="1" x14ac:dyDescent="0.2">
      <c r="B5" s="211"/>
      <c r="C5" s="211"/>
      <c r="D5" s="212" t="s">
        <v>2</v>
      </c>
      <c r="E5" s="212" t="s">
        <v>3</v>
      </c>
      <c r="F5" s="212" t="s">
        <v>4</v>
      </c>
      <c r="G5" s="212" t="s">
        <v>5</v>
      </c>
      <c r="H5" s="212" t="s">
        <v>6</v>
      </c>
      <c r="I5" s="212" t="s">
        <v>7</v>
      </c>
      <c r="J5" s="193" t="s">
        <v>34</v>
      </c>
      <c r="K5" s="193" t="s">
        <v>35</v>
      </c>
      <c r="L5" s="193" t="s">
        <v>36</v>
      </c>
      <c r="M5" s="193" t="s">
        <v>37</v>
      </c>
      <c r="N5" s="193" t="s">
        <v>38</v>
      </c>
      <c r="O5" s="193" t="s">
        <v>39</v>
      </c>
      <c r="P5" s="193" t="s">
        <v>40</v>
      </c>
      <c r="Q5" s="193" t="s">
        <v>41</v>
      </c>
      <c r="R5" s="193" t="s">
        <v>42</v>
      </c>
      <c r="S5" s="193" t="s">
        <v>43</v>
      </c>
      <c r="T5" s="193" t="s">
        <v>161</v>
      </c>
      <c r="U5" s="193" t="s">
        <v>171</v>
      </c>
      <c r="V5" s="193" t="s">
        <v>174</v>
      </c>
      <c r="W5" s="193" t="s">
        <v>182</v>
      </c>
      <c r="X5" s="193" t="s">
        <v>190</v>
      </c>
      <c r="Y5" s="193" t="s">
        <v>203</v>
      </c>
      <c r="Z5" s="193" t="s">
        <v>209</v>
      </c>
      <c r="AA5" s="193" t="s">
        <v>223</v>
      </c>
      <c r="AB5" s="193" t="s">
        <v>233</v>
      </c>
      <c r="AC5" s="193" t="s">
        <v>245</v>
      </c>
      <c r="AD5" s="193" t="s">
        <v>260</v>
      </c>
      <c r="AE5" s="193" t="s">
        <v>305</v>
      </c>
      <c r="AF5" s="193" t="s">
        <v>311</v>
      </c>
      <c r="AG5" s="193" t="s">
        <v>318</v>
      </c>
    </row>
    <row r="6" spans="1:33" s="17" customFormat="1" ht="15" customHeight="1" x14ac:dyDescent="0.2">
      <c r="B6" s="187"/>
      <c r="C6" s="187"/>
      <c r="D6" s="213"/>
      <c r="E6" s="213"/>
      <c r="F6" s="213"/>
      <c r="G6" s="213"/>
      <c r="H6" s="213"/>
      <c r="I6" s="213"/>
      <c r="J6" s="204" t="s">
        <v>53</v>
      </c>
      <c r="K6" s="204" t="s">
        <v>52</v>
      </c>
      <c r="L6" s="204" t="s">
        <v>51</v>
      </c>
      <c r="M6" s="204" t="s">
        <v>50</v>
      </c>
      <c r="N6" s="204" t="s">
        <v>49</v>
      </c>
      <c r="O6" s="204" t="s">
        <v>48</v>
      </c>
      <c r="P6" s="204" t="s">
        <v>47</v>
      </c>
      <c r="Q6" s="204" t="s">
        <v>46</v>
      </c>
      <c r="R6" s="204" t="s">
        <v>45</v>
      </c>
      <c r="S6" s="204" t="s">
        <v>44</v>
      </c>
      <c r="T6" s="204" t="s">
        <v>163</v>
      </c>
      <c r="U6" s="204" t="s">
        <v>170</v>
      </c>
      <c r="V6" s="204" t="s">
        <v>175</v>
      </c>
      <c r="W6" s="204" t="s">
        <v>183</v>
      </c>
      <c r="X6" s="204" t="s">
        <v>191</v>
      </c>
      <c r="Y6" s="204" t="s">
        <v>204</v>
      </c>
      <c r="Z6" s="204" t="s">
        <v>210</v>
      </c>
      <c r="AA6" s="204" t="s">
        <v>224</v>
      </c>
      <c r="AB6" s="204" t="s">
        <v>232</v>
      </c>
      <c r="AC6" s="204" t="s">
        <v>246</v>
      </c>
      <c r="AD6" s="204" t="s">
        <v>261</v>
      </c>
      <c r="AE6" s="204" t="s">
        <v>306</v>
      </c>
      <c r="AF6" s="204" t="s">
        <v>312</v>
      </c>
      <c r="AG6" s="204" t="s">
        <v>319</v>
      </c>
    </row>
    <row r="7" spans="1:33" s="21" customFormat="1" ht="25" customHeight="1" x14ac:dyDescent="0.2">
      <c r="A7" s="261"/>
      <c r="B7" s="232" t="s">
        <v>82</v>
      </c>
      <c r="C7" s="120"/>
      <c r="D7" s="99">
        <v>2429</v>
      </c>
      <c r="E7" s="99">
        <v>2499</v>
      </c>
      <c r="F7" s="99">
        <v>2496</v>
      </c>
      <c r="G7" s="99">
        <v>2620</v>
      </c>
      <c r="H7" s="99">
        <v>2685</v>
      </c>
      <c r="I7" s="99">
        <v>2657</v>
      </c>
      <c r="J7" s="100">
        <v>2538</v>
      </c>
      <c r="K7" s="100">
        <v>2498</v>
      </c>
      <c r="L7" s="100">
        <v>2532</v>
      </c>
      <c r="M7" s="100">
        <v>2610</v>
      </c>
      <c r="N7" s="100">
        <v>2658</v>
      </c>
      <c r="O7" s="100">
        <v>2721</v>
      </c>
      <c r="P7" s="100">
        <v>2983</v>
      </c>
      <c r="Q7" s="100">
        <v>3120</v>
      </c>
      <c r="R7" s="100">
        <v>3367</v>
      </c>
      <c r="S7" s="100">
        <v>3552</v>
      </c>
      <c r="T7" s="100">
        <v>3588</v>
      </c>
      <c r="U7" s="100">
        <v>3776</v>
      </c>
      <c r="V7" s="100">
        <v>4057</v>
      </c>
      <c r="W7" s="100">
        <v>4360</v>
      </c>
      <c r="X7" s="100">
        <v>4495</v>
      </c>
      <c r="Y7" s="100">
        <v>4616</v>
      </c>
      <c r="Z7" s="100">
        <v>4776</v>
      </c>
      <c r="AA7" s="100">
        <v>4934</v>
      </c>
      <c r="AB7" s="100">
        <v>5031</v>
      </c>
      <c r="AC7" s="100">
        <v>5169</v>
      </c>
      <c r="AD7" s="100">
        <v>5357</v>
      </c>
      <c r="AE7" s="100">
        <v>5531</v>
      </c>
      <c r="AF7" s="100">
        <v>5639</v>
      </c>
      <c r="AG7" s="100">
        <v>5751</v>
      </c>
    </row>
    <row r="8" spans="1:33" s="21" customFormat="1" ht="25" customHeight="1" x14ac:dyDescent="0.2">
      <c r="B8" s="52" t="s">
        <v>250</v>
      </c>
      <c r="C8" s="125" t="s">
        <v>80</v>
      </c>
      <c r="D8" s="29">
        <v>22.768629065459038</v>
      </c>
      <c r="E8" s="29">
        <v>22.104041616646658</v>
      </c>
      <c r="F8" s="29">
        <v>23.899439102564102</v>
      </c>
      <c r="G8" s="29">
        <v>24.214885496183207</v>
      </c>
      <c r="H8" s="29">
        <v>21.873743016759775</v>
      </c>
      <c r="I8" s="29">
        <v>23.317651486639068</v>
      </c>
      <c r="J8" s="276">
        <v>24.75082781717888</v>
      </c>
      <c r="K8" s="276">
        <v>26.71581425140112</v>
      </c>
      <c r="L8" s="276">
        <v>28.380868878357028</v>
      </c>
      <c r="M8" s="276">
        <v>29.01894367816092</v>
      </c>
      <c r="N8" s="276">
        <v>31.276623024830702</v>
      </c>
      <c r="O8" s="276">
        <v>30.80043623667769</v>
      </c>
      <c r="P8" s="276">
        <v>30.2941897418706</v>
      </c>
      <c r="Q8" s="276">
        <v>30.986959294871795</v>
      </c>
      <c r="R8" s="276">
        <v>31.133243837243839</v>
      </c>
      <c r="S8" s="299">
        <v>30.721831925675676</v>
      </c>
      <c r="T8" s="299">
        <v>29.825425306577479</v>
      </c>
      <c r="U8" s="299">
        <v>30.026508474576271</v>
      </c>
      <c r="V8" s="299">
        <v>29.755590091200393</v>
      </c>
      <c r="W8" s="299">
        <v>30.398653440366971</v>
      </c>
      <c r="X8" s="299">
        <v>34.08100400444939</v>
      </c>
      <c r="Y8" s="299">
        <v>34.836071273830157</v>
      </c>
      <c r="Z8" s="299">
        <v>34.657103936348406</v>
      </c>
      <c r="AA8" s="299">
        <v>33.701883322051074</v>
      </c>
      <c r="AB8" s="299">
        <v>34.635157146690517</v>
      </c>
      <c r="AC8" s="299">
        <v>34.590668481137556</v>
      </c>
      <c r="AD8" s="299">
        <v>34.535635598842639</v>
      </c>
      <c r="AE8" s="299">
        <v>36.110508204122219</v>
      </c>
      <c r="AF8" s="299">
        <v>36.37684550452208</v>
      </c>
      <c r="AG8" s="299">
        <v>35.924799981916195</v>
      </c>
    </row>
    <row r="9" spans="1:33" s="21" customFormat="1" ht="25" customHeight="1" x14ac:dyDescent="0.2">
      <c r="B9" s="415" t="s">
        <v>327</v>
      </c>
      <c r="C9" s="416" t="s">
        <v>60</v>
      </c>
      <c r="D9" s="384" t="e">
        <v>#DIV/0!</v>
      </c>
      <c r="E9" s="384" t="e">
        <v>#DIV/0!</v>
      </c>
      <c r="F9" s="384" t="e">
        <v>#DIV/0!</v>
      </c>
      <c r="G9" s="384" t="e">
        <v>#DIV/0!</v>
      </c>
      <c r="H9" s="384" t="e">
        <v>#DIV/0!</v>
      </c>
      <c r="I9" s="384" t="e">
        <v>#DIV/0!</v>
      </c>
      <c r="J9" s="385" t="s">
        <v>139</v>
      </c>
      <c r="K9" s="385" t="s">
        <v>139</v>
      </c>
      <c r="L9" s="386" t="e">
        <v>#VALUE!</v>
      </c>
      <c r="M9" s="386" t="e">
        <v>#VALUE!</v>
      </c>
      <c r="N9" s="387" t="e">
        <v>#VALUE!</v>
      </c>
      <c r="O9" s="387" t="e">
        <v>#VALUE!</v>
      </c>
      <c r="P9" s="387" t="e">
        <v>#VALUE!</v>
      </c>
      <c r="Q9" s="387" t="e">
        <v>#VALUE!</v>
      </c>
      <c r="R9" s="387" t="e">
        <v>#VALUE!</v>
      </c>
      <c r="S9" s="388" t="e">
        <v>#VALUE!</v>
      </c>
      <c r="T9" s="388" t="e">
        <v>#VALUE!</v>
      </c>
      <c r="U9" s="388" t="e">
        <v>#VALUE!</v>
      </c>
      <c r="V9" s="388" t="e">
        <v>#VALUE!</v>
      </c>
      <c r="W9" s="388" t="e">
        <v>#VALUE!</v>
      </c>
      <c r="X9" s="388">
        <v>3.9038026696329258</v>
      </c>
      <c r="Y9" s="388">
        <v>3.4491003032928944</v>
      </c>
      <c r="Z9" s="388">
        <v>3.4419044154103853</v>
      </c>
      <c r="AA9" s="388">
        <v>2.7534177340899877</v>
      </c>
      <c r="AB9" s="388">
        <v>2.8856825984893661</v>
      </c>
      <c r="AC9" s="388">
        <v>2.9105726395821239</v>
      </c>
      <c r="AD9" s="388">
        <v>2.8940992986746314</v>
      </c>
      <c r="AE9" s="388">
        <v>4.8987295338998376</v>
      </c>
      <c r="AF9" s="388">
        <v>5.4960338622096119</v>
      </c>
      <c r="AG9" s="388">
        <v>3.6725068106416279</v>
      </c>
    </row>
    <row r="10" spans="1:33" s="21" customFormat="1" ht="25" customHeight="1" x14ac:dyDescent="0.2">
      <c r="B10" s="418" t="s">
        <v>328</v>
      </c>
      <c r="C10" s="417" t="s">
        <v>60</v>
      </c>
      <c r="D10" s="395">
        <v>4.1169205434335118E-4</v>
      </c>
      <c r="E10" s="395">
        <v>4.0016006402561022E-4</v>
      </c>
      <c r="F10" s="395">
        <v>4.0064102564102563E-4</v>
      </c>
      <c r="G10" s="395">
        <v>3.816793893129771E-4</v>
      </c>
      <c r="H10" s="395">
        <v>3.7243947858472997E-4</v>
      </c>
      <c r="I10" s="395">
        <v>3.7636432066240122E-4</v>
      </c>
      <c r="J10" s="396" t="s">
        <v>139</v>
      </c>
      <c r="K10" s="396" t="s">
        <v>139</v>
      </c>
      <c r="L10" s="397">
        <v>3.9494470774091621E-10</v>
      </c>
      <c r="M10" s="397">
        <v>3.831417624521073E-10</v>
      </c>
      <c r="N10" s="398">
        <v>3.7622272385252069E-10</v>
      </c>
      <c r="O10" s="398">
        <v>3.6751194413818449E-10</v>
      </c>
      <c r="P10" s="398">
        <v>3.352329869259135E-10</v>
      </c>
      <c r="Q10" s="398">
        <v>3.2051282051282051E-10</v>
      </c>
      <c r="R10" s="398">
        <v>2.9700029700029703E-10</v>
      </c>
      <c r="S10" s="399">
        <v>2.8153153153153152E-10</v>
      </c>
      <c r="T10" s="399">
        <v>2.7870680044593082E-10</v>
      </c>
      <c r="U10" s="399">
        <v>2.6483050847457628E-10</v>
      </c>
      <c r="V10" s="399">
        <v>2.4648755237860489E-10</v>
      </c>
      <c r="W10" s="399">
        <v>2.2935779816513762E-10</v>
      </c>
      <c r="X10" s="399">
        <v>4.226546162402669</v>
      </c>
      <c r="Y10" s="399">
        <v>3.7337099220103989</v>
      </c>
      <c r="Z10" s="399">
        <v>3.3745796182998324</v>
      </c>
      <c r="AA10" s="399">
        <v>2.8482956743007701</v>
      </c>
      <c r="AB10" s="399">
        <v>2.882413686940966</v>
      </c>
      <c r="AC10" s="399">
        <v>3.069715670729348</v>
      </c>
      <c r="AD10" s="399">
        <v>2.7714086152697406</v>
      </c>
      <c r="AE10" s="399">
        <v>5.1301422740914848</v>
      </c>
      <c r="AF10" s="399">
        <v>6.1293501764497256</v>
      </c>
      <c r="AG10" s="399">
        <v>4.1945168090766822</v>
      </c>
    </row>
    <row r="11" spans="1:33" s="21" customFormat="1" ht="25" customHeight="1" thickBot="1" x14ac:dyDescent="0.25">
      <c r="B11" s="389" t="s">
        <v>325</v>
      </c>
      <c r="C11" s="121" t="s">
        <v>81</v>
      </c>
      <c r="D11" s="390">
        <v>0.71593248250308772</v>
      </c>
      <c r="E11" s="390">
        <v>0.52300920368147263</v>
      </c>
      <c r="F11" s="390">
        <v>0.73758012820512819</v>
      </c>
      <c r="G11" s="390">
        <v>0.42328244274809163</v>
      </c>
      <c r="H11" s="390">
        <v>-0.39627560521415273</v>
      </c>
      <c r="I11" s="390">
        <v>-1.0910801656003011</v>
      </c>
      <c r="J11" s="391" t="s">
        <v>139</v>
      </c>
      <c r="K11" s="391" t="s">
        <v>139</v>
      </c>
      <c r="L11" s="392">
        <v>0.6689249605055293</v>
      </c>
      <c r="M11" s="392">
        <v>0.79789808429118769</v>
      </c>
      <c r="N11" s="393">
        <v>1.3837588412340105</v>
      </c>
      <c r="O11" s="393">
        <v>2.4119764792355749</v>
      </c>
      <c r="P11" s="393">
        <v>1.9403489775393898</v>
      </c>
      <c r="Q11" s="393">
        <v>1.6194721153846154</v>
      </c>
      <c r="R11" s="393">
        <v>1.6726480546480544</v>
      </c>
      <c r="S11" s="394">
        <v>1.2980458896396396</v>
      </c>
      <c r="T11" s="394">
        <v>1.6491644370122631</v>
      </c>
      <c r="U11" s="394">
        <v>1.7407680084745762</v>
      </c>
      <c r="V11" s="394">
        <v>1.8786778407690412</v>
      </c>
      <c r="W11" s="394">
        <v>2.0989979357798165</v>
      </c>
      <c r="X11" s="394">
        <v>2.7466162402669632</v>
      </c>
      <c r="Y11" s="394">
        <v>2.4139898180242634</v>
      </c>
      <c r="Z11" s="394">
        <v>2.2020497571189281</v>
      </c>
      <c r="AA11" s="394">
        <v>1.8542861282934737</v>
      </c>
      <c r="AB11" s="394">
        <v>1.8196113480421385</v>
      </c>
      <c r="AC11" s="394">
        <v>2.1652085815438191</v>
      </c>
      <c r="AD11" s="394">
        <v>1.8394679727459398</v>
      </c>
      <c r="AE11" s="394">
        <v>3.2984175073223647</v>
      </c>
      <c r="AF11" s="394">
        <v>4.1560500062067742</v>
      </c>
      <c r="AG11" s="394">
        <v>2.9751420149539212</v>
      </c>
    </row>
    <row r="12" spans="1:33" ht="2.25" customHeight="1" x14ac:dyDescent="0.2">
      <c r="B12" s="13"/>
      <c r="C12" s="13"/>
      <c r="D12" s="13"/>
      <c r="E12" s="13"/>
      <c r="F12" s="13"/>
      <c r="G12" s="13"/>
      <c r="H12" s="13"/>
      <c r="I12" s="13"/>
      <c r="J12" s="13"/>
      <c r="K12" s="13"/>
      <c r="L12" s="13"/>
      <c r="M12" s="13"/>
      <c r="N12" s="13"/>
    </row>
    <row r="13" spans="1:33" ht="13" customHeight="1" x14ac:dyDescent="0.2">
      <c r="B13" s="352" t="s">
        <v>148</v>
      </c>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row>
    <row r="14" spans="1:33" ht="13" customHeight="1" x14ac:dyDescent="0.2">
      <c r="B14" s="352" t="s">
        <v>153</v>
      </c>
      <c r="C14" s="340"/>
      <c r="D14" s="340"/>
      <c r="E14" s="340"/>
      <c r="F14" s="340"/>
      <c r="G14" s="340"/>
      <c r="H14" s="340"/>
      <c r="I14" s="340"/>
      <c r="J14" s="340"/>
      <c r="K14" s="340"/>
      <c r="L14" s="340"/>
      <c r="M14" s="340"/>
      <c r="N14" s="340"/>
      <c r="O14" s="340"/>
      <c r="P14" s="340"/>
      <c r="Q14" s="340"/>
      <c r="R14" s="340"/>
      <c r="S14" s="340"/>
      <c r="T14" s="277"/>
      <c r="U14" s="277"/>
      <c r="V14" s="277"/>
      <c r="W14" s="277"/>
      <c r="X14" s="277"/>
      <c r="Y14" s="277"/>
      <c r="Z14" s="277"/>
    </row>
    <row r="18" spans="12:13" x14ac:dyDescent="0.2">
      <c r="L18" s="278"/>
      <c r="M18" s="278"/>
    </row>
  </sheetData>
  <phoneticPr fontId="3"/>
  <hyperlinks>
    <hyperlink ref="A1" location="目次!A1" display="目次" xr:uid="{00000000-0004-0000-0700-000000000000}"/>
  </hyperlinks>
  <pageMargins left="0.39370078740157483" right="0.39370078740157483" top="0.39370078740157483" bottom="0.39370078740157483" header="0.19685039370078741" footer="0.19685039370078741"/>
  <pageSetup paperSize="9" scale="93" orientation="landscape" r:id="rId1"/>
  <headerFooter alignWithMargins="0">
    <oddFooter>&amp;C - 7 -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I19"/>
  <sheetViews>
    <sheetView showGridLines="0" view="pageBreakPreview" zoomScaleNormal="100" zoomScaleSheetLayoutView="100" zoomScalePageLayoutView="85" workbookViewId="0">
      <selection activeCell="A2" sqref="A2"/>
    </sheetView>
  </sheetViews>
  <sheetFormatPr defaultRowHeight="13" x14ac:dyDescent="0.2"/>
  <cols>
    <col min="1" max="1" width="4.6328125" customWidth="1"/>
    <col min="2" max="2" width="10.6328125" customWidth="1"/>
    <col min="3" max="3" width="15.6328125" customWidth="1"/>
    <col min="4" max="4" width="5.6328125" customWidth="1"/>
    <col min="5" max="5" width="10.453125" customWidth="1"/>
    <col min="6" max="11" width="8.26953125" hidden="1" customWidth="1"/>
    <col min="12" max="19" width="7.90625" hidden="1" customWidth="1"/>
    <col min="20" max="25" width="10.08984375" hidden="1" customWidth="1"/>
    <col min="26" max="35" width="10.08984375" customWidth="1"/>
  </cols>
  <sheetData>
    <row r="1" spans="1:35" ht="29.25" customHeight="1" x14ac:dyDescent="0.2">
      <c r="A1" s="358" t="s">
        <v>14</v>
      </c>
      <c r="B1" s="69" t="s">
        <v>265</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row>
    <row r="2" spans="1:35" ht="15" customHeight="1" x14ac:dyDescent="0.2">
      <c r="A2" s="115"/>
      <c r="B2" s="116"/>
    </row>
    <row r="3" spans="1:35" ht="350.15" customHeight="1" x14ac:dyDescent="0.35">
      <c r="H3" s="5"/>
    </row>
    <row r="4" spans="1:35" ht="15" customHeight="1" x14ac:dyDescent="0.35">
      <c r="H4" s="5"/>
    </row>
    <row r="5" spans="1:35" s="20" customFormat="1" ht="15" customHeight="1" x14ac:dyDescent="0.2">
      <c r="B5" s="262"/>
      <c r="C5" s="262"/>
      <c r="D5" s="262"/>
      <c r="E5" s="262"/>
      <c r="F5" s="231" t="s">
        <v>2</v>
      </c>
      <c r="G5" s="231" t="s">
        <v>3</v>
      </c>
      <c r="H5" s="231" t="s">
        <v>4</v>
      </c>
      <c r="I5" s="231" t="s">
        <v>5</v>
      </c>
      <c r="J5" s="231" t="s">
        <v>6</v>
      </c>
      <c r="K5" s="231" t="s">
        <v>7</v>
      </c>
      <c r="L5" s="176" t="s">
        <v>34</v>
      </c>
      <c r="M5" s="176" t="s">
        <v>35</v>
      </c>
      <c r="N5" s="176" t="s">
        <v>36</v>
      </c>
      <c r="O5" s="176" t="s">
        <v>37</v>
      </c>
      <c r="P5" s="176" t="s">
        <v>38</v>
      </c>
      <c r="Q5" s="176" t="s">
        <v>39</v>
      </c>
      <c r="R5" s="176" t="s">
        <v>40</v>
      </c>
      <c r="S5" s="176" t="s">
        <v>41</v>
      </c>
      <c r="T5" s="176" t="s">
        <v>42</v>
      </c>
      <c r="U5" s="176" t="s">
        <v>43</v>
      </c>
      <c r="V5" s="176" t="s">
        <v>161</v>
      </c>
      <c r="W5" s="176" t="s">
        <v>171</v>
      </c>
      <c r="X5" s="176" t="s">
        <v>179</v>
      </c>
      <c r="Y5" s="176" t="s">
        <v>186</v>
      </c>
      <c r="Z5" s="176" t="s">
        <v>195</v>
      </c>
      <c r="AA5" s="176" t="s">
        <v>203</v>
      </c>
      <c r="AB5" s="176" t="s">
        <v>209</v>
      </c>
      <c r="AC5" s="176" t="s">
        <v>226</v>
      </c>
      <c r="AD5" s="176" t="s">
        <v>233</v>
      </c>
      <c r="AE5" s="176" t="s">
        <v>245</v>
      </c>
      <c r="AF5" s="176" t="s">
        <v>260</v>
      </c>
      <c r="AG5" s="176" t="s">
        <v>305</v>
      </c>
      <c r="AH5" s="176" t="s">
        <v>311</v>
      </c>
      <c r="AI5" s="176" t="s">
        <v>318</v>
      </c>
    </row>
    <row r="6" spans="1:35" s="20" customFormat="1" ht="15" customHeight="1" x14ac:dyDescent="0.2">
      <c r="B6" s="235"/>
      <c r="C6" s="235"/>
      <c r="D6" s="235"/>
      <c r="E6" s="235"/>
      <c r="F6" s="231"/>
      <c r="G6" s="231"/>
      <c r="H6" s="231"/>
      <c r="I6" s="231"/>
      <c r="J6" s="231"/>
      <c r="K6" s="231"/>
      <c r="L6" s="205" t="s">
        <v>53</v>
      </c>
      <c r="M6" s="205" t="s">
        <v>52</v>
      </c>
      <c r="N6" s="205" t="s">
        <v>51</v>
      </c>
      <c r="O6" s="205" t="s">
        <v>50</v>
      </c>
      <c r="P6" s="205" t="s">
        <v>49</v>
      </c>
      <c r="Q6" s="205" t="s">
        <v>48</v>
      </c>
      <c r="R6" s="205" t="s">
        <v>47</v>
      </c>
      <c r="S6" s="205" t="s">
        <v>46</v>
      </c>
      <c r="T6" s="205" t="s">
        <v>45</v>
      </c>
      <c r="U6" s="205" t="s">
        <v>44</v>
      </c>
      <c r="V6" s="205" t="s">
        <v>163</v>
      </c>
      <c r="W6" s="205" t="s">
        <v>170</v>
      </c>
      <c r="X6" s="205" t="s">
        <v>175</v>
      </c>
      <c r="Y6" s="205" t="s">
        <v>183</v>
      </c>
      <c r="Z6" s="205" t="s">
        <v>191</v>
      </c>
      <c r="AA6" s="205" t="s">
        <v>204</v>
      </c>
      <c r="AB6" s="205" t="s">
        <v>210</v>
      </c>
      <c r="AC6" s="205" t="s">
        <v>224</v>
      </c>
      <c r="AD6" s="205" t="s">
        <v>232</v>
      </c>
      <c r="AE6" s="205" t="s">
        <v>246</v>
      </c>
      <c r="AF6" s="205" t="s">
        <v>261</v>
      </c>
      <c r="AG6" s="205" t="s">
        <v>306</v>
      </c>
      <c r="AH6" s="205" t="s">
        <v>312</v>
      </c>
      <c r="AI6" s="205" t="s">
        <v>319</v>
      </c>
    </row>
    <row r="7" spans="1:35" s="21" customFormat="1" ht="25" customHeight="1" x14ac:dyDescent="0.2">
      <c r="B7" s="439" t="s">
        <v>216</v>
      </c>
      <c r="C7" s="439"/>
      <c r="D7" s="439"/>
      <c r="E7" s="120" t="s">
        <v>60</v>
      </c>
      <c r="F7" s="28">
        <v>1739</v>
      </c>
      <c r="G7" s="28">
        <v>1307</v>
      </c>
      <c r="H7" s="28">
        <v>1841</v>
      </c>
      <c r="I7" s="28">
        <v>1109</v>
      </c>
      <c r="J7" s="32">
        <v>-1064</v>
      </c>
      <c r="K7" s="32">
        <v>-2899</v>
      </c>
      <c r="L7" s="282">
        <v>-1180</v>
      </c>
      <c r="M7" s="282">
        <v>-1989</v>
      </c>
      <c r="N7" s="93">
        <v>1693</v>
      </c>
      <c r="O7" s="93">
        <v>2082</v>
      </c>
      <c r="P7" s="93">
        <v>3678</v>
      </c>
      <c r="Q7" s="93">
        <v>6562</v>
      </c>
      <c r="R7" s="93">
        <v>5788</v>
      </c>
      <c r="S7" s="93">
        <v>5052</v>
      </c>
      <c r="T7" s="93">
        <v>5631</v>
      </c>
      <c r="U7" s="93">
        <v>4610</v>
      </c>
      <c r="V7" s="93">
        <v>5917</v>
      </c>
      <c r="W7" s="93">
        <v>6573</v>
      </c>
      <c r="X7" s="93">
        <v>7621</v>
      </c>
      <c r="Y7" s="93">
        <v>9151</v>
      </c>
      <c r="Z7" s="93">
        <v>12346</v>
      </c>
      <c r="AA7" s="93">
        <v>11142</v>
      </c>
      <c r="AB7" s="93">
        <v>10516</v>
      </c>
      <c r="AC7" s="93">
        <v>9149</v>
      </c>
      <c r="AD7" s="93">
        <v>9154</v>
      </c>
      <c r="AE7" s="93">
        <v>11191</v>
      </c>
      <c r="AF7" s="93">
        <v>9854</v>
      </c>
      <c r="AG7" s="93">
        <v>18243</v>
      </c>
      <c r="AH7" s="93">
        <v>23435</v>
      </c>
      <c r="AI7" s="93">
        <v>17110</v>
      </c>
    </row>
    <row r="8" spans="1:35" s="21" customFormat="1" ht="25" customHeight="1" x14ac:dyDescent="0.2">
      <c r="B8" s="440" t="s">
        <v>102</v>
      </c>
      <c r="C8" s="440"/>
      <c r="D8" s="27"/>
      <c r="E8" s="125" t="s">
        <v>60</v>
      </c>
      <c r="F8" s="33">
        <v>32691</v>
      </c>
      <c r="G8" s="33">
        <v>33504</v>
      </c>
      <c r="H8" s="33">
        <v>36954</v>
      </c>
      <c r="I8" s="33">
        <v>37533</v>
      </c>
      <c r="J8" s="33">
        <v>35942</v>
      </c>
      <c r="K8" s="33">
        <v>32572</v>
      </c>
      <c r="L8" s="129">
        <v>30283</v>
      </c>
      <c r="M8" s="129">
        <v>27904</v>
      </c>
      <c r="N8" s="129">
        <v>29564</v>
      </c>
      <c r="O8" s="129">
        <v>30801</v>
      </c>
      <c r="P8" s="129">
        <v>34459</v>
      </c>
      <c r="Q8" s="129">
        <v>40122</v>
      </c>
      <c r="R8" s="129">
        <v>45540</v>
      </c>
      <c r="S8" s="129">
        <v>48864</v>
      </c>
      <c r="T8" s="129">
        <v>51814</v>
      </c>
      <c r="U8" s="129">
        <v>53569</v>
      </c>
      <c r="V8" s="129">
        <v>57949</v>
      </c>
      <c r="W8" s="129">
        <v>62294</v>
      </c>
      <c r="X8" s="129">
        <v>67911</v>
      </c>
      <c r="Y8" s="129">
        <v>76256</v>
      </c>
      <c r="Z8" s="129">
        <v>88512</v>
      </c>
      <c r="AA8" s="129">
        <v>99304</v>
      </c>
      <c r="AB8" s="129">
        <v>97671</v>
      </c>
      <c r="AC8" s="129">
        <v>103887</v>
      </c>
      <c r="AD8" s="129">
        <v>109355</v>
      </c>
      <c r="AE8" s="129">
        <v>116087</v>
      </c>
      <c r="AF8" s="129">
        <v>121774</v>
      </c>
      <c r="AG8" s="129">
        <v>138986</v>
      </c>
      <c r="AH8" s="129">
        <v>156381</v>
      </c>
      <c r="AI8" s="129">
        <v>167604</v>
      </c>
    </row>
    <row r="9" spans="1:35" s="21" customFormat="1" ht="18" customHeight="1" x14ac:dyDescent="0.2">
      <c r="B9" s="52" t="s">
        <v>17</v>
      </c>
      <c r="C9" s="126"/>
      <c r="D9" s="35"/>
      <c r="E9" s="128" t="s">
        <v>19</v>
      </c>
      <c r="F9" s="29">
        <v>5.6826351218874578</v>
      </c>
      <c r="G9" s="29">
        <v>4.0489387415967997</v>
      </c>
      <c r="H9" s="29">
        <v>5.2258082829487069</v>
      </c>
      <c r="I9" s="29">
        <v>2.9777008068522024</v>
      </c>
      <c r="J9" s="29">
        <v>-2.8962232051718271</v>
      </c>
      <c r="K9" s="29">
        <v>-8.4625040137782062</v>
      </c>
      <c r="L9" s="275" t="s">
        <v>139</v>
      </c>
      <c r="M9" s="275" t="s">
        <v>139</v>
      </c>
      <c r="N9" s="124">
        <v>5.8919746641609239</v>
      </c>
      <c r="O9" s="124">
        <v>6.898036941936553</v>
      </c>
      <c r="P9" s="124">
        <v>11.271835733987128</v>
      </c>
      <c r="Q9" s="124">
        <v>17.596975100897012</v>
      </c>
      <c r="R9" s="124">
        <v>13.513576615068526</v>
      </c>
      <c r="S9" s="124">
        <v>10.702936316257786</v>
      </c>
      <c r="T9" s="124">
        <v>11.286157849778501</v>
      </c>
      <c r="U9" s="124">
        <v>8.8490392188493399</v>
      </c>
      <c r="V9" s="124">
        <v>10.611739808820101</v>
      </c>
      <c r="W9" s="124">
        <v>10.93286095656296</v>
      </c>
      <c r="X9" s="124">
        <v>11.706155677585347</v>
      </c>
      <c r="Y9" s="124">
        <v>12.694999549133989</v>
      </c>
      <c r="Z9" s="124">
        <v>14.985919596038066</v>
      </c>
      <c r="AA9" s="124">
        <v>11.864803850577161</v>
      </c>
      <c r="AB9" s="124">
        <v>10.7</v>
      </c>
      <c r="AC9" s="124">
        <v>9.1</v>
      </c>
      <c r="AD9" s="124">
        <v>8.6</v>
      </c>
      <c r="AE9" s="124">
        <v>9.9</v>
      </c>
      <c r="AF9" s="124">
        <v>8.3000000000000007</v>
      </c>
      <c r="AG9" s="124">
        <v>14</v>
      </c>
      <c r="AH9" s="124">
        <v>15.9</v>
      </c>
      <c r="AI9" s="124">
        <v>10.6</v>
      </c>
    </row>
    <row r="10" spans="1:35" s="30" customFormat="1" ht="25" customHeight="1" x14ac:dyDescent="0.2">
      <c r="B10" s="440" t="s">
        <v>166</v>
      </c>
      <c r="C10" s="440"/>
      <c r="D10" s="440"/>
      <c r="E10" s="125" t="s">
        <v>60</v>
      </c>
      <c r="F10" s="32">
        <v>3987</v>
      </c>
      <c r="G10" s="32">
        <v>3111</v>
      </c>
      <c r="H10" s="32">
        <v>4061</v>
      </c>
      <c r="I10" s="32">
        <v>3106</v>
      </c>
      <c r="J10" s="32">
        <v>-289</v>
      </c>
      <c r="K10" s="32">
        <v>-812</v>
      </c>
      <c r="L10" s="281">
        <v>-311</v>
      </c>
      <c r="M10" s="274">
        <v>1381</v>
      </c>
      <c r="N10" s="274">
        <v>2871</v>
      </c>
      <c r="O10" s="130">
        <v>3168</v>
      </c>
      <c r="P10" s="130">
        <v>5958</v>
      </c>
      <c r="Q10" s="130">
        <v>7624</v>
      </c>
      <c r="R10" s="130">
        <v>8083</v>
      </c>
      <c r="S10" s="130">
        <v>8448</v>
      </c>
      <c r="T10" s="130">
        <v>9545</v>
      </c>
      <c r="U10" s="130">
        <v>7640</v>
      </c>
      <c r="V10" s="130">
        <v>9343</v>
      </c>
      <c r="W10" s="130">
        <v>10569</v>
      </c>
      <c r="X10" s="130">
        <v>12193</v>
      </c>
      <c r="Y10" s="130">
        <v>14658</v>
      </c>
      <c r="Z10" s="130">
        <v>18998</v>
      </c>
      <c r="AA10" s="130">
        <v>17234</v>
      </c>
      <c r="AB10" s="130">
        <v>16116</v>
      </c>
      <c r="AC10" s="130">
        <v>14053</v>
      </c>
      <c r="AD10" s="130">
        <v>14501</v>
      </c>
      <c r="AE10" s="130">
        <v>15867</v>
      </c>
      <c r="AF10" s="130">
        <v>14846</v>
      </c>
      <c r="AG10" s="130">
        <v>28374</v>
      </c>
      <c r="AH10" s="130">
        <v>34563</v>
      </c>
      <c r="AI10" s="130">
        <v>24122</v>
      </c>
    </row>
    <row r="11" spans="1:35" s="21" customFormat="1" ht="25" customHeight="1" x14ac:dyDescent="0.2">
      <c r="B11" s="441" t="s">
        <v>104</v>
      </c>
      <c r="C11" s="441"/>
      <c r="D11" s="36"/>
      <c r="E11" s="125" t="s">
        <v>60</v>
      </c>
      <c r="F11" s="28">
        <v>64651</v>
      </c>
      <c r="G11" s="28">
        <v>65269</v>
      </c>
      <c r="H11" s="28">
        <v>69416</v>
      </c>
      <c r="I11" s="28">
        <v>60528</v>
      </c>
      <c r="J11" s="28">
        <v>64180</v>
      </c>
      <c r="K11" s="28">
        <v>66883</v>
      </c>
      <c r="L11" s="93">
        <v>63225</v>
      </c>
      <c r="M11" s="93">
        <v>62677</v>
      </c>
      <c r="N11" s="93">
        <v>59571</v>
      </c>
      <c r="O11" s="93">
        <v>60320</v>
      </c>
      <c r="P11" s="93">
        <v>64277</v>
      </c>
      <c r="Q11" s="93">
        <v>67477</v>
      </c>
      <c r="R11" s="93">
        <v>73510</v>
      </c>
      <c r="S11" s="93">
        <v>75894</v>
      </c>
      <c r="T11" s="93">
        <v>80630</v>
      </c>
      <c r="U11" s="93">
        <v>80479</v>
      </c>
      <c r="V11" s="93">
        <v>88000</v>
      </c>
      <c r="W11" s="93">
        <v>92495</v>
      </c>
      <c r="X11" s="93">
        <v>99403</v>
      </c>
      <c r="Y11" s="93">
        <v>116800</v>
      </c>
      <c r="Z11" s="93">
        <v>130917</v>
      </c>
      <c r="AA11" s="93">
        <v>146755</v>
      </c>
      <c r="AB11" s="93">
        <v>144270</v>
      </c>
      <c r="AC11" s="93">
        <v>152806</v>
      </c>
      <c r="AD11" s="93">
        <v>157910</v>
      </c>
      <c r="AE11" s="93">
        <v>169717</v>
      </c>
      <c r="AF11" s="93">
        <v>167786</v>
      </c>
      <c r="AG11" s="93">
        <v>193030</v>
      </c>
      <c r="AH11" s="93">
        <v>210201</v>
      </c>
      <c r="AI11" s="93">
        <v>216728</v>
      </c>
    </row>
    <row r="12" spans="1:35" s="21" customFormat="1" ht="18" customHeight="1" thickBot="1" x14ac:dyDescent="0.25">
      <c r="B12" s="89" t="s">
        <v>18</v>
      </c>
      <c r="C12" s="127"/>
      <c r="D12" s="37"/>
      <c r="E12" s="123" t="s">
        <v>19</v>
      </c>
      <c r="F12" s="34">
        <v>6.1669579743546112</v>
      </c>
      <c r="G12" s="34">
        <v>4.7664281665109014</v>
      </c>
      <c r="H12" s="34">
        <v>5.9502362567707694</v>
      </c>
      <c r="I12" s="34">
        <v>4.8315093840866998</v>
      </c>
      <c r="J12" s="34">
        <v>-0.45029604238080401</v>
      </c>
      <c r="K12" s="34">
        <v>-1.2140603740860907</v>
      </c>
      <c r="L12" s="271" t="s">
        <v>139</v>
      </c>
      <c r="M12" s="131">
        <v>2.1937697574303821</v>
      </c>
      <c r="N12" s="131">
        <v>4.6970093580263068</v>
      </c>
      <c r="O12" s="131">
        <v>5.2848003603272975</v>
      </c>
      <c r="P12" s="131">
        <v>9.5636331532861938</v>
      </c>
      <c r="Q12" s="131">
        <v>11.573083170150431</v>
      </c>
      <c r="R12" s="131">
        <v>11.466305404044345</v>
      </c>
      <c r="S12" s="131">
        <v>11.308934165082594</v>
      </c>
      <c r="T12" s="131">
        <v>12.196212721371802</v>
      </c>
      <c r="U12" s="131">
        <v>9.4842622075737548</v>
      </c>
      <c r="V12" s="131">
        <v>11.090996504015337</v>
      </c>
      <c r="W12" s="131">
        <v>11.711127732070141</v>
      </c>
      <c r="X12" s="131">
        <v>12.70779268152873</v>
      </c>
      <c r="Y12" s="131">
        <v>13.559478823143065</v>
      </c>
      <c r="Z12" s="131">
        <v>15.338470916408644</v>
      </c>
      <c r="AA12" s="131">
        <v>12.413206949206259</v>
      </c>
      <c r="AB12" s="131">
        <v>11.1</v>
      </c>
      <c r="AC12" s="131">
        <v>9.5</v>
      </c>
      <c r="AD12" s="131">
        <v>9.3341723545949655</v>
      </c>
      <c r="AE12" s="131">
        <v>9.6862199592954035</v>
      </c>
      <c r="AF12" s="131">
        <v>8.7977862188104954</v>
      </c>
      <c r="AG12" s="131">
        <v>15.728098164918164</v>
      </c>
      <c r="AH12" s="131">
        <v>17.143193197324493</v>
      </c>
      <c r="AI12" s="131">
        <v>11.30051720492121</v>
      </c>
    </row>
    <row r="13" spans="1:35" ht="3.75" customHeight="1" x14ac:dyDescent="0.2">
      <c r="B13" s="3"/>
      <c r="D13" s="312"/>
    </row>
    <row r="14" spans="1:35" ht="12" customHeight="1" x14ac:dyDescent="0.2">
      <c r="B14" s="347" t="s">
        <v>217</v>
      </c>
      <c r="C14" s="342"/>
      <c r="D14" s="348"/>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row>
    <row r="15" spans="1:35" ht="12" customHeight="1" x14ac:dyDescent="0.2">
      <c r="B15" s="347" t="s">
        <v>317</v>
      </c>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row>
    <row r="16" spans="1:35" ht="12" customHeight="1" x14ac:dyDescent="0.2">
      <c r="B16" s="347" t="s">
        <v>251</v>
      </c>
    </row>
    <row r="17" spans="2:35" ht="11.5" customHeight="1" x14ac:dyDescent="0.2">
      <c r="B17" s="438" t="s">
        <v>268</v>
      </c>
      <c r="C17" s="438"/>
      <c r="D17" s="438"/>
      <c r="E17" s="438"/>
      <c r="F17" s="438"/>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row>
    <row r="18" spans="2:35" x14ac:dyDescent="0.2">
      <c r="B18" s="347"/>
    </row>
    <row r="19" spans="2:35" x14ac:dyDescent="0.2">
      <c r="B19" s="356"/>
    </row>
  </sheetData>
  <mergeCells count="5">
    <mergeCell ref="B17:AI17"/>
    <mergeCell ref="B7:D7"/>
    <mergeCell ref="B10:D10"/>
    <mergeCell ref="B8:C8"/>
    <mergeCell ref="B11:C11"/>
  </mergeCells>
  <phoneticPr fontId="3"/>
  <hyperlinks>
    <hyperlink ref="A1" location="目次!A1" display="目次" xr:uid="{00000000-0004-0000-0800-000000000000}"/>
  </hyperlinks>
  <pageMargins left="0.39370078740157483" right="0.39370078740157483" top="0.39370078740157483" bottom="0.39370078740157483" header="0.19685039370078741" footer="0.19685039370078741"/>
  <pageSetup paperSize="9" scale="91" orientation="landscape" r:id="rId1"/>
  <headerFooter alignWithMargins="0">
    <oddFooter>&amp;C - 8 -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目次</vt:lpstr>
      <vt:lpstr>①決算ハイライト</vt:lpstr>
      <vt:lpstr>②地域別</vt:lpstr>
      <vt:lpstr>③海外地域別</vt:lpstr>
      <vt:lpstr>④商品群別</vt:lpstr>
      <vt:lpstr>⑤総利益 販管費</vt:lpstr>
      <vt:lpstr>⑥R&amp;D 設備 減価償却</vt:lpstr>
      <vt:lpstr>⑦1人当売上・利益</vt:lpstr>
      <vt:lpstr>⑧ROE ROA</vt:lpstr>
      <vt:lpstr>⑨EPS</vt:lpstr>
      <vt:lpstr>⑩配当金_配当総額</vt:lpstr>
      <vt:lpstr>⑪時価総額</vt:lpstr>
      <vt:lpstr>⑫総資産</vt:lpstr>
      <vt:lpstr>⑬棚卸資産</vt:lpstr>
      <vt:lpstr>⑭自己資本比率</vt:lpstr>
      <vt:lpstr>⑮運転資本 流動比率</vt:lpstr>
      <vt:lpstr>⑯連結ｷｬｯｼｭﾌﾛｰ</vt:lpstr>
      <vt:lpstr>①決算ハイライト!Print_Area</vt:lpstr>
      <vt:lpstr>②地域別!Print_Area</vt:lpstr>
      <vt:lpstr>③海外地域別!Print_Area</vt:lpstr>
      <vt:lpstr>④商品群別!Print_Area</vt:lpstr>
      <vt:lpstr>'⑤総利益 販管費'!Print_Area</vt:lpstr>
      <vt:lpstr>'⑥R&amp;D 設備 減価償却'!Print_Area</vt:lpstr>
      <vt:lpstr>⑦1人当売上・利益!Print_Area</vt:lpstr>
      <vt:lpstr>'⑧ROE ROA'!Print_Area</vt:lpstr>
      <vt:lpstr>⑨EPS!Print_Area</vt:lpstr>
      <vt:lpstr>⑩配当金_配当総額!Print_Area</vt:lpstr>
      <vt:lpstr>⑪時価総額!Print_Area</vt:lpstr>
      <vt:lpstr>⑫総資産!Print_Area</vt:lpstr>
      <vt:lpstr>⑬棚卸資産!Print_Area</vt:lpstr>
      <vt:lpstr>⑭自己資本比率!Print_Area</vt:lpstr>
      <vt:lpstr>'⑮運転資本 流動比率'!Print_Area</vt:lpstr>
      <vt:lpstr>⑯連結ｷｬｯｼｭﾌﾛｰ!Print_Area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2023-06-23T10:35:35Z</dcterms:created>
  <dcterms:modified xsi:type="dcterms:W3CDTF">2023-06-30T02:59:34Z</dcterms:modified>
</cp:coreProperties>
</file>